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35" yWindow="90" windowWidth="10860" windowHeight="8955" activeTab="0"/>
  </bookViews>
  <sheets>
    <sheet name="Tabelle1" sheetId="1" r:id="rId1"/>
  </sheets>
  <definedNames>
    <definedName name="_xlnm._FilterDatabase" localSheetId="0" hidden="1">'Tabelle1'!$A$1:$A$733</definedName>
  </definedNames>
  <calcPr fullCalcOnLoad="1"/>
</workbook>
</file>

<file path=xl/sharedStrings.xml><?xml version="1.0" encoding="utf-8"?>
<sst xmlns="http://schemas.openxmlformats.org/spreadsheetml/2006/main" count="762" uniqueCount="318">
  <si>
    <t>Punkte</t>
  </si>
  <si>
    <t>Leistung</t>
  </si>
  <si>
    <t>Aufgenommen wurden nur Leistungen, zu denen Ergebnislisten vorlagen</t>
  </si>
  <si>
    <t>Frauen</t>
  </si>
  <si>
    <t>Männer Master</t>
  </si>
  <si>
    <t xml:space="preserve">Ergebnisse </t>
  </si>
  <si>
    <t>Männer</t>
  </si>
  <si>
    <t>oder Straße absolviert werden. Dazu kommen zwei weitere Ergebnisse aus vermessenen Strecken</t>
  </si>
  <si>
    <t>Platz</t>
  </si>
  <si>
    <t>AK</t>
  </si>
  <si>
    <t xml:space="preserve"> </t>
  </si>
  <si>
    <r>
      <t>Auswertung:</t>
    </r>
    <r>
      <rPr>
        <sz val="8"/>
        <rFont val="Arial Narrow"/>
        <family val="2"/>
      </rPr>
      <t xml:space="preserve"> Es müssen mindestens 5 verschiedene, vermessene Laufstrecken auf Bahn</t>
    </r>
  </si>
  <si>
    <t>Es wird die DLV-Punktetabelle für Männer für alle Klassen angewandt. Dazu erfolgt in verschiedenen Disziplinen</t>
  </si>
  <si>
    <t>die Wertung nach den eigens erstellten Tabellen. Ausnahme: Die erzielte Marathonzeit wird um 10 Minuten gekürzt,</t>
  </si>
  <si>
    <t>en</t>
  </si>
  <si>
    <t>Frauen - Master</t>
  </si>
  <si>
    <t>Gröschl Anton (59)</t>
  </si>
  <si>
    <t>männl. Jugend</t>
  </si>
  <si>
    <t>Lefevre Dietrich (43)</t>
  </si>
  <si>
    <t>Endstand</t>
  </si>
  <si>
    <t>Mini Andreas (86)</t>
  </si>
  <si>
    <t xml:space="preserve">Stand: </t>
  </si>
  <si>
    <t>Mayer Christian (69)</t>
  </si>
  <si>
    <t>Flöß Peter (56)</t>
  </si>
  <si>
    <t>Schober Tobias (78)</t>
  </si>
  <si>
    <t>Mooney John (79)</t>
  </si>
  <si>
    <t>Lang Steffen (70)</t>
  </si>
  <si>
    <t>Rödig Marianne (68)</t>
  </si>
  <si>
    <t>Gebauer Stephan (70)</t>
  </si>
  <si>
    <t>Hobmaier Reinmund (62)</t>
  </si>
  <si>
    <t>Josephs Dirk (80)</t>
  </si>
  <si>
    <t>Penner Kuno (50)</t>
  </si>
  <si>
    <t>Bickleder Christian (71)</t>
  </si>
  <si>
    <t>Dawid Martine (53)</t>
  </si>
  <si>
    <t>Hiltwein Wolfgang (52)</t>
  </si>
  <si>
    <t>Schineis Hans (40)</t>
  </si>
  <si>
    <t>Müller Albert (66)</t>
  </si>
  <si>
    <t>Reithmayer Christian (77)</t>
  </si>
  <si>
    <t>Scheuring Karl (40)</t>
  </si>
  <si>
    <t>Dangl Konrad (40)</t>
  </si>
  <si>
    <t>Wolf Josef (59)</t>
  </si>
  <si>
    <t>Mangold-Wolf Paula (62)</t>
  </si>
  <si>
    <t>Niemeyer Nils (76)</t>
  </si>
  <si>
    <r>
      <t>Zusammengestellt:</t>
    </r>
    <r>
      <rPr>
        <sz val="10"/>
        <rFont val="Arial Narrow"/>
        <family val="2"/>
      </rPr>
      <t xml:space="preserve"> Karl Scheuring, E-Mail: </t>
    </r>
    <r>
      <rPr>
        <u val="single"/>
        <sz val="10"/>
        <rFont val="Arial Narrow"/>
        <family val="2"/>
      </rPr>
      <t>karlscheuring@t-online.de</t>
    </r>
    <r>
      <rPr>
        <sz val="10"/>
        <rFont val="Arial Narrow"/>
        <family val="2"/>
      </rPr>
      <t xml:space="preserve"> bzw. Peter Flöß "</t>
    </r>
    <r>
      <rPr>
        <u val="single"/>
        <sz val="10"/>
        <rFont val="Arial Narrow"/>
        <family val="2"/>
      </rPr>
      <t>peter.floess@t-online.de</t>
    </r>
    <r>
      <rPr>
        <sz val="10"/>
        <rFont val="Arial Narrow"/>
        <family val="2"/>
      </rPr>
      <t>"</t>
    </r>
  </si>
  <si>
    <t>Reichenberger Doris (77)</t>
  </si>
  <si>
    <t>Hagl Elke (74)</t>
  </si>
  <si>
    <t>Hungerhuber Sebastian (69)</t>
  </si>
  <si>
    <t>Lagler Georg (55)</t>
  </si>
  <si>
    <t>Schinkinger Ludwig (52)</t>
  </si>
  <si>
    <t>Eberwein Peter (65)</t>
  </si>
  <si>
    <t>Jüstel Peter (64)</t>
  </si>
  <si>
    <t>Dresen Michael (53)</t>
  </si>
  <si>
    <t>Preinstorfer Alexander (72)</t>
  </si>
  <si>
    <t>Schank Manfred (65)</t>
  </si>
  <si>
    <t>Altersklassen</t>
  </si>
  <si>
    <t>Jugen A</t>
  </si>
  <si>
    <t>16 bis 17 Jahre</t>
  </si>
  <si>
    <t>Jugen B</t>
  </si>
  <si>
    <t>18 bis 19 Jahre</t>
  </si>
  <si>
    <t xml:space="preserve">W/M 20  </t>
  </si>
  <si>
    <t>20 bis 29 Jahre</t>
  </si>
  <si>
    <t>30 bis 34 Jahre</t>
  </si>
  <si>
    <t>W/M 30</t>
  </si>
  <si>
    <t>W/M 35</t>
  </si>
  <si>
    <t>35 bis 39 Jahre</t>
  </si>
  <si>
    <t>usw.</t>
  </si>
  <si>
    <t>Blüml Eva (64)</t>
  </si>
  <si>
    <t>Masterklasse</t>
  </si>
  <si>
    <t>ab W/M 50</t>
  </si>
  <si>
    <t>Rumpl Thomas (71)</t>
  </si>
  <si>
    <t>Dandlberger Michael (65)</t>
  </si>
  <si>
    <t>Garrandt Jürgen (46)</t>
  </si>
  <si>
    <t>Mooney Christine (geb.Pfohl) (82)</t>
  </si>
  <si>
    <t>Eimansberger Christian (75)</t>
  </si>
  <si>
    <t xml:space="preserve">sind unterschiedliche Disziplinen. </t>
  </si>
  <si>
    <t>die Zeit durch 2 geteilt und anhand der Halbmarathontabelle die Punktzahl ermittelt.</t>
  </si>
  <si>
    <t>Die Wertung erfolgt ab 5 Disziplinen.</t>
  </si>
  <si>
    <t>die eine andere Distanz haben müssen. Bahnzehner und Strassenzehner, auch 5000 m Bahn und 5 Km Strasse,</t>
  </si>
  <si>
    <t>Stübinger Klaus (64)</t>
  </si>
  <si>
    <t>Knoll Hilmar (59)</t>
  </si>
  <si>
    <t>Winhart Irmi (67)</t>
  </si>
  <si>
    <t>Maier Michelle (91)</t>
  </si>
  <si>
    <t>Dandlberger Stephan (77)</t>
  </si>
  <si>
    <t>Brouwer Philipp (82)</t>
  </si>
  <si>
    <t>Merz Christoph (76)</t>
  </si>
  <si>
    <t>Hundsberger Renate (69)</t>
  </si>
  <si>
    <t>Chemnitz Bernhard (61)</t>
  </si>
  <si>
    <t>Lesoipa Joram (76)</t>
  </si>
  <si>
    <t xml:space="preserve">Weibl. Jugend </t>
  </si>
  <si>
    <t>Robeis Sepp (52)</t>
  </si>
  <si>
    <t>Niemeyer Julia (77)</t>
  </si>
  <si>
    <t>Dawid Oliver (73)</t>
  </si>
  <si>
    <t>Alraun Fabian (91)</t>
  </si>
  <si>
    <t>Junioren</t>
  </si>
  <si>
    <t>20 bis 22 Jahre</t>
  </si>
  <si>
    <t>Vereinsmeisterschaft im Läufersiebenkampf 2010</t>
  </si>
  <si>
    <t>Steck Jürgen (64)</t>
  </si>
  <si>
    <t>Format für 5km, 10km, HM, M</t>
  </si>
  <si>
    <t>Std/Min/Sek</t>
  </si>
  <si>
    <t>Min/Sek/Zehntel</t>
  </si>
  <si>
    <t>Prechtl Georg (56)</t>
  </si>
  <si>
    <t>Hackl Thomas (68)</t>
  </si>
  <si>
    <t>Jäger Manfred  (49)</t>
  </si>
  <si>
    <t>15 km München 10.01.</t>
  </si>
  <si>
    <t>Fiedler Christine (82)</t>
  </si>
  <si>
    <t>Baader Franz (69)</t>
  </si>
  <si>
    <t>Format für 100 m, 300 m, usw.</t>
  </si>
  <si>
    <t>50 km, Rodgau 30.01.</t>
  </si>
  <si>
    <t>42,2 km Bad Füssing 07.02.</t>
  </si>
  <si>
    <t>10 km, Bad Füssing, 07.02.</t>
  </si>
  <si>
    <t>21,1 km, Bad Füssing, 07.02.</t>
  </si>
  <si>
    <t>Stieber Werner (63)</t>
  </si>
  <si>
    <t>21,1 km, Ismaning, 21.02.</t>
  </si>
  <si>
    <t>800 m München 10.01.                       Halle</t>
  </si>
  <si>
    <t>1500 m Fürth 24.01.                           Halle</t>
  </si>
  <si>
    <t>1500 m Karlsruhe 27.02. Vorlauf        Halle</t>
  </si>
  <si>
    <t>5 km, München 07.03.</t>
  </si>
  <si>
    <t>10 km München 07.03.</t>
  </si>
  <si>
    <t>10 km, Titz, 13.03.</t>
  </si>
  <si>
    <t>21,1 km, Gröbenzell 22.03.</t>
  </si>
  <si>
    <t>Rothbauer Stefan (78)</t>
  </si>
  <si>
    <t>10 km, Lohhof, 28.03.</t>
  </si>
  <si>
    <t>10 km Lohhof 28.03.</t>
  </si>
  <si>
    <t>100 km, Kelheim 28.03.</t>
  </si>
  <si>
    <t>21,1 km, Augsburg, 28.03.</t>
  </si>
  <si>
    <t>21,1 km, Gröbenzell, 22.03.</t>
  </si>
  <si>
    <t>10 km, Melk/A, 05.04.</t>
  </si>
  <si>
    <t>21,1 km Waging 11.04.</t>
  </si>
  <si>
    <t>21,1 km, Waging, 11.04.</t>
  </si>
  <si>
    <t>10 km Brixlegg, 10.04.</t>
  </si>
  <si>
    <t>10 km Grassau 17.04.</t>
  </si>
  <si>
    <t>5 km, Köln, 18.04.</t>
  </si>
  <si>
    <t>21,1 km, Bad Liebenzell, 18.04.</t>
  </si>
  <si>
    <t>10 km Geretsried 24.04.</t>
  </si>
  <si>
    <t>21,1 km, Pfarrkirchen 25.04.</t>
  </si>
  <si>
    <t>21,1 km, Meran, 25.04.</t>
  </si>
  <si>
    <t>10 000 m, Gilching 25.04.</t>
  </si>
  <si>
    <t>15 km, München 10.01.</t>
  </si>
  <si>
    <t>42,2 km, Hamburg 25.04.</t>
  </si>
  <si>
    <t>21,1 km, Bonn 25.04.</t>
  </si>
  <si>
    <t>10 km, Bobingen, 02.05.</t>
  </si>
  <si>
    <t>5000 m, Dachau, 06.05.</t>
  </si>
  <si>
    <t>21,1 km Traunstein 09.05.</t>
  </si>
  <si>
    <t>21,1 km Traunstein, 09.05.</t>
  </si>
  <si>
    <t>5 km, Köln, 09.05.</t>
  </si>
  <si>
    <t>5000 m, Geiselhöring, 18.05.</t>
  </si>
  <si>
    <t>1500 m, Bad Endorf, 13.05.</t>
  </si>
  <si>
    <t>5000 m, Bad Endorf, 13.05.</t>
  </si>
  <si>
    <t>Waslkowski Nadja (76)</t>
  </si>
  <si>
    <t>21,1 km Salzburg, 16.05.</t>
  </si>
  <si>
    <t xml:space="preserve">800 m Regensburg 15.05.                </t>
  </si>
  <si>
    <t>10 km, Bonn-Ippendorf 16.05.</t>
  </si>
  <si>
    <t>42,2 km, Würzburg, 16.05.</t>
  </si>
  <si>
    <t>1500 m München 22.05.</t>
  </si>
  <si>
    <t>21,1 km, Koblenz 29.05.</t>
  </si>
  <si>
    <t>3000 m, Pocking, 21.05.</t>
  </si>
  <si>
    <t>1000 m Prien, 01.06.</t>
  </si>
  <si>
    <t>vom Dorp Katarina (90)</t>
  </si>
  <si>
    <t>Blaschke Gerhard (48)</t>
  </si>
  <si>
    <t>10 km Altötting 06.06.</t>
  </si>
  <si>
    <t>3 km, Altötting 06.06.</t>
  </si>
  <si>
    <t>1500 m Regensb. 06.06. (Outdoor)</t>
  </si>
  <si>
    <t>5000 m, Dachau, 09.06.</t>
  </si>
  <si>
    <t>10 km, Dernau, 13.06.</t>
  </si>
  <si>
    <t>10 km, Mettenheim, 13.06.</t>
  </si>
  <si>
    <t>10 km, Mettenheim 13.06.</t>
  </si>
  <si>
    <t>5 km, Mettenheim, 13.06.</t>
  </si>
  <si>
    <t>10 km, Rosenheim, 19.06.</t>
  </si>
  <si>
    <t>Rott Siegfried (64)</t>
  </si>
  <si>
    <t>3000 m, Raubling, 23.06.</t>
  </si>
  <si>
    <t>Przybilla Moritz (96)</t>
  </si>
  <si>
    <t>21,1 km, München, 27.06.</t>
  </si>
  <si>
    <t>21,1 km, München, 26.06.</t>
  </si>
  <si>
    <t>800 m, Germering, 26.06</t>
  </si>
  <si>
    <t xml:space="preserve">800 m Germering, 26.06.                </t>
  </si>
  <si>
    <t>3000 m, Karlsfeld, 30.06.</t>
  </si>
  <si>
    <t>5 km, Attel, 03.07.</t>
  </si>
  <si>
    <t>10 km, Attel, 03.07.</t>
  </si>
  <si>
    <t xml:space="preserve">800 m Ingolstadt, 03.07.          </t>
  </si>
  <si>
    <t>1500 m, Traunreut, 02.07.</t>
  </si>
  <si>
    <t>Cruschwitz Katrin (73 )</t>
  </si>
  <si>
    <t>10 km, Raubling, 10.07.</t>
  </si>
  <si>
    <t>10 km, Raubling, 07.10.</t>
  </si>
  <si>
    <t>1500 m München 14.07</t>
  </si>
  <si>
    <t>800 m München, 14.07.</t>
  </si>
  <si>
    <t>3000 m, Köln, 26.06.</t>
  </si>
  <si>
    <t>5000 m, Köln-Porz 16.07.</t>
  </si>
  <si>
    <t>5 km, Kiefersfelden, 17.07.</t>
  </si>
  <si>
    <t>3000 m, Rosenheim, 24.07.</t>
  </si>
  <si>
    <t>100 m Rosenheim, 24.07.</t>
  </si>
  <si>
    <t>50 m Rosenheim, 24.07.</t>
  </si>
  <si>
    <t>Maurer Gerlinde (66)</t>
  </si>
  <si>
    <t>1000 m Rosenheim, 24.07.</t>
  </si>
  <si>
    <t>5000 m, München, 25.07.</t>
  </si>
  <si>
    <t>800 m, München, 25.07.</t>
  </si>
  <si>
    <t>1500 m, München, 25.07.</t>
  </si>
  <si>
    <t>1000 m Prien, 28.07.</t>
  </si>
  <si>
    <t>1500 m, München, 16.06.</t>
  </si>
  <si>
    <t>3000 m, Ulm, 07.08.</t>
  </si>
  <si>
    <t>5000 m, Ulm, 08.08.</t>
  </si>
  <si>
    <t>10 km, Feldkirchen Westerham, 08.08.</t>
  </si>
  <si>
    <t>5 km, Nürburgring, 22.08.</t>
  </si>
  <si>
    <t>10 km, Bad Reichenhall 28.08.</t>
  </si>
  <si>
    <t>5 km, Bad Reichenhall 28.08.</t>
  </si>
  <si>
    <t>21,1 km, Bad Reichenhall 28.08.</t>
  </si>
  <si>
    <t>21,1 km, Bad Reichenhall, 28.08.</t>
  </si>
  <si>
    <t>21,1 km, Altötting, 29.08.</t>
  </si>
  <si>
    <t>100 m, Rosenheim, 24.07.</t>
  </si>
  <si>
    <t>1000 m, Rosenheim, 28.06.</t>
  </si>
  <si>
    <t>5000 m, Rosenheim, 06.08.</t>
  </si>
  <si>
    <t>10 km, Ohrdruf DM, 11.09.</t>
  </si>
  <si>
    <t>400 m, Rosenheim, 11.09.</t>
  </si>
  <si>
    <t>5000 m, Rosenheim, 11.09.</t>
  </si>
  <si>
    <t>5 km, Köln, 19.09.</t>
  </si>
  <si>
    <t>21,1 km, Bad Aibling, 18.09.</t>
  </si>
  <si>
    <t>800 m, München, 19.09.</t>
  </si>
  <si>
    <t>5 km, Geretsried, 19.09.</t>
  </si>
  <si>
    <t>10 km, Tegernsee, 19.09.</t>
  </si>
  <si>
    <t>21,1 km, Tegernsee 19.09.</t>
  </si>
  <si>
    <t>10 km, Erding, 26.09.</t>
  </si>
  <si>
    <t>42,2 km, Berlin, 26.09.</t>
  </si>
  <si>
    <t>3000 m Innsbruck 18.08.</t>
  </si>
  <si>
    <t>10 km, Ruhpolding, 10.06.</t>
  </si>
  <si>
    <t>5 km, Anzing, 03.10.</t>
  </si>
  <si>
    <t>10 km, Anzing, 03.10.</t>
  </si>
  <si>
    <t>10 km, Waldkraiburg, 03.10.</t>
  </si>
  <si>
    <t>5 km, Dorfen, 10.10.</t>
  </si>
  <si>
    <t>10 km, Dorfen, 10.10.</t>
  </si>
  <si>
    <t>10 km, Dorfen</t>
  </si>
  <si>
    <t>42,2 km, München, 10.10.</t>
  </si>
  <si>
    <t>21,1 km München 10.10.</t>
  </si>
  <si>
    <t>10 km, München 10.10.</t>
  </si>
  <si>
    <t>Fidjeland Julika (61)</t>
  </si>
  <si>
    <t>21,1 km, Moosen, 16.10.</t>
  </si>
  <si>
    <t>200 m, Rosenheim, 23.10.</t>
  </si>
  <si>
    <t>800 m, Rosenheim, 23.10.</t>
  </si>
  <si>
    <t>Eimansberger Michael (50)</t>
  </si>
  <si>
    <t>50 m Rosenheim, 22.07.</t>
  </si>
  <si>
    <t>400 m, Rosenheim, 23.10.</t>
  </si>
  <si>
    <t>1000 m, Rosenheim, 08.07.</t>
  </si>
  <si>
    <t>3000 m, Rosenheim, 12.08.</t>
  </si>
  <si>
    <t>5000 m, Rosenheim, 29.07.</t>
  </si>
  <si>
    <t>10 km, Germering, 24.10.</t>
  </si>
  <si>
    <t>1500 m, Plattling, 20.06.</t>
  </si>
  <si>
    <t>10 000m, Emskirchen, 23.10.</t>
  </si>
  <si>
    <t>10 km, Refrath, 24.10.</t>
  </si>
  <si>
    <t>21,1 km, Karlsruhe, 19.09.</t>
  </si>
  <si>
    <t>Mayer Andrea (71)</t>
  </si>
  <si>
    <t>10 Meilen, Grafschaft Rheinland, 30.10.</t>
  </si>
  <si>
    <t>21,1 km, St. Martin (A), 26.10.</t>
  </si>
  <si>
    <t>15 km, Bad Godesberg, 06.11.</t>
  </si>
  <si>
    <t>21,1 km, Porto, 10.10.</t>
  </si>
  <si>
    <t>42,2 km, Sevilla, 14.02.</t>
  </si>
  <si>
    <t>42,2 km, Porto, 07.11.</t>
  </si>
  <si>
    <t>10 km, Trostber, 14.11.</t>
  </si>
  <si>
    <t>10 km, Trostberg, 14.11.</t>
  </si>
  <si>
    <t>10 km, München, 04.12.</t>
  </si>
  <si>
    <t>10 km, München 04.12.</t>
  </si>
  <si>
    <t>5 km, Waldkraiburg 24.07.</t>
  </si>
  <si>
    <t>5 km, Aschau 30.12.</t>
  </si>
  <si>
    <t>Hobmaier Elisabeth (  )</t>
  </si>
  <si>
    <t>Hobmaier Josefine (  )</t>
  </si>
  <si>
    <t>Schmidbauer Hans-Otto (55)</t>
  </si>
  <si>
    <t>Kleibel Niklas (97)</t>
  </si>
  <si>
    <t xml:space="preserve">männl. Schüler </t>
  </si>
  <si>
    <t>Kleibel Lucas (99)</t>
  </si>
  <si>
    <t>Wagner Christian (  )</t>
  </si>
  <si>
    <t>Obermaier Korbinian (  )</t>
  </si>
  <si>
    <t>Läufersiebenkampf:</t>
  </si>
  <si>
    <t>Maier Michelle</t>
  </si>
  <si>
    <t>WJA</t>
  </si>
  <si>
    <t>Damen</t>
  </si>
  <si>
    <t>Herren</t>
  </si>
  <si>
    <t>M 45</t>
  </si>
  <si>
    <t>M 30</t>
  </si>
  <si>
    <t>M 20</t>
  </si>
  <si>
    <t>M 35</t>
  </si>
  <si>
    <t>M 40</t>
  </si>
  <si>
    <t>Herren Master</t>
  </si>
  <si>
    <t>M 50</t>
  </si>
  <si>
    <t>M 55</t>
  </si>
  <si>
    <t>M 60</t>
  </si>
  <si>
    <t xml:space="preserve">weibliche Jugend </t>
  </si>
  <si>
    <t xml:space="preserve">männliche Jugend </t>
  </si>
  <si>
    <t>Alraun Fabian</t>
  </si>
  <si>
    <t>MJA</t>
  </si>
  <si>
    <t>Fiedler Christine</t>
  </si>
  <si>
    <t>W 25</t>
  </si>
  <si>
    <t>Maurer Gerlinde</t>
  </si>
  <si>
    <t>W 40</t>
  </si>
  <si>
    <t>Hackl Thomas</t>
  </si>
  <si>
    <t>Hungerhuber Sebastian</t>
  </si>
  <si>
    <t>Josephs Dirk</t>
  </si>
  <si>
    <t>Rothbauer Stefan</t>
  </si>
  <si>
    <t>Rumpl Thomas</t>
  </si>
  <si>
    <t>Hobmaier Reinmund</t>
  </si>
  <si>
    <t>Stübinger Klaus</t>
  </si>
  <si>
    <t>Dandlberger Stephan</t>
  </si>
  <si>
    <t>Mini Andreas</t>
  </si>
  <si>
    <t>Mayer Christian</t>
  </si>
  <si>
    <t>Schober Tobias</t>
  </si>
  <si>
    <t>Jüstel Peter</t>
  </si>
  <si>
    <t>Eimansberger Christian</t>
  </si>
  <si>
    <t>Eimansberger Michael</t>
  </si>
  <si>
    <t xml:space="preserve">Jäger Manfred </t>
  </si>
  <si>
    <t>Prechtl Georg</t>
  </si>
  <si>
    <t>M 70</t>
  </si>
  <si>
    <t>Gröschl Toni</t>
  </si>
  <si>
    <t>Flöß Peter</t>
  </si>
  <si>
    <t>Penner Kuno</t>
  </si>
  <si>
    <t>Schineis Hans</t>
  </si>
  <si>
    <t>Dresen Michael</t>
  </si>
  <si>
    <t>Scheuring Karl</t>
  </si>
  <si>
    <t>Immer Std. mit 01:…. angeben</t>
  </si>
  <si>
    <t>10 km, Euskirchen 31.12.</t>
  </si>
  <si>
    <t>Burkl Christoph (78)</t>
  </si>
  <si>
    <t>10 000m, Innsbruck, 11.08.</t>
  </si>
  <si>
    <t>10km, München, 31.12.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</si>
</sst>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  <numFmt numFmtId="168" formatCode="h:mm:ss;@"/>
    <numFmt numFmtId="169" formatCode="[h]:mm:ss;@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[m]:ss.0"/>
    <numFmt numFmtId="175" formatCode="[m]:ss.00"/>
  </numFmts>
  <fonts count="21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u val="single"/>
      <sz val="16"/>
      <name val="Arial Narrow"/>
      <family val="2"/>
    </font>
    <font>
      <u val="single"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10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b/>
      <u val="single"/>
      <sz val="10"/>
      <name val="Arial Narrow"/>
      <family val="2"/>
    </font>
    <font>
      <b/>
      <sz val="10"/>
      <color indexed="50"/>
      <name val="Arial Narrow"/>
      <family val="2"/>
    </font>
    <font>
      <b/>
      <sz val="10"/>
      <color indexed="10"/>
      <name val="Arial Narrow"/>
      <family val="2"/>
    </font>
    <font>
      <b/>
      <sz val="10"/>
      <name val="Arial"/>
      <family val="0"/>
    </font>
    <font>
      <sz val="10"/>
      <color indexed="9"/>
      <name val="Arial Narrow"/>
      <family val="2"/>
    </font>
    <font>
      <sz val="8"/>
      <name val="Tahoma"/>
      <family val="2"/>
    </font>
    <font>
      <sz val="10"/>
      <color indexed="12"/>
      <name val="Arial"/>
      <family val="2"/>
    </font>
    <font>
      <sz val="10"/>
      <color indexed="17"/>
      <name val="Arial Narrow"/>
      <family val="2"/>
    </font>
    <font>
      <b/>
      <u val="single"/>
      <sz val="10"/>
      <color indexed="17"/>
      <name val="Arial"/>
      <family val="2"/>
    </font>
    <font>
      <sz val="10"/>
      <color indexed="48"/>
      <name val="Arial"/>
      <family val="2"/>
    </font>
    <font>
      <u val="single"/>
      <sz val="10"/>
      <color indexed="17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3" borderId="0" xfId="0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6" fillId="3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4" borderId="0" xfId="0" applyFont="1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center"/>
    </xf>
    <xf numFmtId="0" fontId="5" fillId="5" borderId="0" xfId="0" applyFont="1" applyFill="1" applyAlignment="1">
      <alignment horizontal="right"/>
    </xf>
    <xf numFmtId="0" fontId="6" fillId="5" borderId="0" xfId="0" applyFont="1" applyFill="1" applyAlignment="1">
      <alignment horizontal="right"/>
    </xf>
    <xf numFmtId="0" fontId="6" fillId="5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6" fillId="3" borderId="0" xfId="0" applyFont="1" applyFill="1" applyAlignment="1">
      <alignment horizontal="left"/>
    </xf>
    <xf numFmtId="3" fontId="6" fillId="3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left"/>
    </xf>
    <xf numFmtId="3" fontId="6" fillId="4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5" borderId="0" xfId="0" applyFont="1" applyFill="1" applyAlignment="1">
      <alignment horizontal="left"/>
    </xf>
    <xf numFmtId="3" fontId="6" fillId="5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5" fillId="6" borderId="0" xfId="0" applyFont="1" applyFill="1" applyAlignment="1">
      <alignment horizontal="right"/>
    </xf>
    <xf numFmtId="0" fontId="6" fillId="6" borderId="0" xfId="0" applyFont="1" applyFill="1" applyAlignment="1">
      <alignment horizontal="right"/>
    </xf>
    <xf numFmtId="0" fontId="6" fillId="6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/>
    </xf>
    <xf numFmtId="46" fontId="5" fillId="0" borderId="0" xfId="0" applyNumberFormat="1" applyFont="1" applyFill="1" applyAlignment="1">
      <alignment/>
    </xf>
    <xf numFmtId="46" fontId="5" fillId="0" borderId="0" xfId="0" applyNumberFormat="1" applyFont="1" applyAlignment="1">
      <alignment horizontal="center"/>
    </xf>
    <xf numFmtId="21" fontId="5" fillId="0" borderId="0" xfId="0" applyNumberFormat="1" applyFont="1" applyAlignment="1">
      <alignment horizontal="center"/>
    </xf>
    <xf numFmtId="0" fontId="5" fillId="6" borderId="0" xfId="0" applyFont="1" applyFill="1" applyAlignment="1">
      <alignment horizontal="center"/>
    </xf>
    <xf numFmtId="46" fontId="5" fillId="0" borderId="0" xfId="0" applyNumberFormat="1" applyFont="1" applyFill="1" applyAlignment="1">
      <alignment horizontal="center"/>
    </xf>
    <xf numFmtId="47" fontId="5" fillId="0" borderId="0" xfId="0" applyNumberFormat="1" applyFont="1" applyFill="1" applyAlignment="1">
      <alignment horizontal="center"/>
    </xf>
    <xf numFmtId="169" fontId="5" fillId="0" borderId="0" xfId="0" applyNumberFormat="1" applyFont="1" applyAlignment="1">
      <alignment horizontal="center"/>
    </xf>
    <xf numFmtId="21" fontId="5" fillId="0" borderId="0" xfId="0" applyNumberFormat="1" applyFont="1" applyAlignment="1">
      <alignment/>
    </xf>
    <xf numFmtId="21" fontId="5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14" fontId="12" fillId="0" borderId="0" xfId="0" applyNumberFormat="1" applyFont="1" applyAlignment="1">
      <alignment/>
    </xf>
    <xf numFmtId="174" fontId="5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21" fontId="5" fillId="0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4" borderId="0" xfId="0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169" fontId="6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center"/>
    </xf>
    <xf numFmtId="47" fontId="5" fillId="5" borderId="0" xfId="0" applyNumberFormat="1" applyFont="1" applyFill="1" applyAlignment="1">
      <alignment horizontal="center"/>
    </xf>
    <xf numFmtId="175" fontId="5" fillId="0" borderId="0" xfId="0" applyNumberFormat="1" applyFont="1" applyFill="1" applyAlignment="1">
      <alignment horizontal="right"/>
    </xf>
    <xf numFmtId="0" fontId="6" fillId="7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3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6" fillId="6" borderId="0" xfId="0" applyFont="1" applyFill="1" applyAlignment="1">
      <alignment/>
    </xf>
    <xf numFmtId="0" fontId="6" fillId="4" borderId="0" xfId="0" applyFont="1" applyFill="1" applyAlignment="1">
      <alignment/>
    </xf>
    <xf numFmtId="0" fontId="6" fillId="5" borderId="0" xfId="0" applyFont="1" applyFill="1" applyAlignment="1">
      <alignment/>
    </xf>
    <xf numFmtId="0" fontId="14" fillId="0" borderId="0" xfId="0" applyFont="1" applyAlignment="1">
      <alignment horizontal="right"/>
    </xf>
    <xf numFmtId="21" fontId="14" fillId="0" borderId="0" xfId="0" applyNumberFormat="1" applyFont="1" applyAlignment="1">
      <alignment/>
    </xf>
    <xf numFmtId="0" fontId="9" fillId="8" borderId="0" xfId="0" applyFont="1" applyFill="1" applyAlignment="1">
      <alignment/>
    </xf>
    <xf numFmtId="0" fontId="4" fillId="8" borderId="0" xfId="0" applyFont="1" applyFill="1" applyAlignment="1">
      <alignment/>
    </xf>
    <xf numFmtId="0" fontId="5" fillId="8" borderId="0" xfId="0" applyFont="1" applyFill="1" applyAlignment="1">
      <alignment/>
    </xf>
    <xf numFmtId="0" fontId="6" fillId="8" borderId="0" xfId="0" applyFont="1" applyFill="1" applyAlignment="1">
      <alignment horizontal="center"/>
    </xf>
    <xf numFmtId="14" fontId="12" fillId="8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Fill="1" applyAlignment="1">
      <alignment horizontal="right"/>
    </xf>
    <xf numFmtId="0" fontId="18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33"/>
  <sheetViews>
    <sheetView tabSelected="1" workbookViewId="0" topLeftCell="A1">
      <pane ySplit="1" topLeftCell="BM2" activePane="bottomLeft" state="frozen"/>
      <selection pane="topLeft" activeCell="A1" sqref="A1"/>
      <selection pane="bottomLeft" activeCell="G1" sqref="G1"/>
    </sheetView>
  </sheetViews>
  <sheetFormatPr defaultColWidth="11.421875" defaultRowHeight="12.75"/>
  <cols>
    <col min="1" max="1" width="30.7109375" style="0" customWidth="1"/>
    <col min="2" max="2" width="6.7109375" style="0" customWidth="1"/>
    <col min="3" max="3" width="13.140625" style="0" customWidth="1"/>
    <col min="4" max="4" width="12.8515625" style="0" customWidth="1"/>
    <col min="5" max="5" width="5.7109375" style="0" customWidth="1"/>
    <col min="6" max="6" width="10.7109375" style="0" customWidth="1"/>
    <col min="7" max="7" width="15.140625" style="87" customWidth="1"/>
    <col min="8" max="8" width="5.7109375" style="0" customWidth="1"/>
    <col min="13" max="13" width="13.7109375" style="0" customWidth="1"/>
  </cols>
  <sheetData>
    <row r="1" spans="1:7" s="3" customFormat="1" ht="20.25">
      <c r="A1" s="1" t="s">
        <v>95</v>
      </c>
      <c r="B1" s="2"/>
      <c r="C1" s="2"/>
      <c r="D1" s="2"/>
      <c r="F1" s="21" t="s">
        <v>21</v>
      </c>
      <c r="G1" s="71">
        <v>40543</v>
      </c>
    </row>
    <row r="2" spans="1:7" s="3" customFormat="1" ht="20.25">
      <c r="A2" s="1"/>
      <c r="B2" s="2"/>
      <c r="C2" s="2"/>
      <c r="D2" s="2"/>
      <c r="F2" s="21"/>
      <c r="G2" s="71"/>
    </row>
    <row r="3" spans="1:7" s="3" customFormat="1" ht="12.75" customHeight="1">
      <c r="A3" s="94" t="s">
        <v>264</v>
      </c>
      <c r="B3" s="95"/>
      <c r="C3" s="95"/>
      <c r="D3" s="95"/>
      <c r="E3" s="96"/>
      <c r="F3" s="97"/>
      <c r="G3" s="98"/>
    </row>
    <row r="4" s="3" customFormat="1" ht="12.75" customHeight="1"/>
    <row r="5" spans="1:3" s="3" customFormat="1" ht="12.75" customHeight="1">
      <c r="A5" s="7" t="s">
        <v>265</v>
      </c>
      <c r="B5" s="17" t="s">
        <v>0</v>
      </c>
      <c r="C5" s="17" t="s">
        <v>1</v>
      </c>
    </row>
    <row r="6" spans="1:13" s="3" customFormat="1" ht="12.75" customHeight="1">
      <c r="A6" s="9" t="s">
        <v>259</v>
      </c>
      <c r="B6" s="10"/>
      <c r="C6" s="68">
        <v>0.015486111111111112</v>
      </c>
      <c r="I6" s="103" t="s">
        <v>268</v>
      </c>
      <c r="J6" s="102"/>
      <c r="K6" s="113" t="s">
        <v>0</v>
      </c>
      <c r="L6" s="113" t="s">
        <v>9</v>
      </c>
      <c r="M6" s="113" t="s">
        <v>8</v>
      </c>
    </row>
    <row r="7" spans="9:13" s="3" customFormat="1" ht="12.75" customHeight="1">
      <c r="I7" s="99"/>
      <c r="J7" s="20"/>
      <c r="K7" s="20"/>
      <c r="L7" s="20"/>
      <c r="M7" s="19"/>
    </row>
    <row r="8" spans="9:13" s="3" customFormat="1" ht="12.75" customHeight="1">
      <c r="I8" s="114" t="s">
        <v>282</v>
      </c>
      <c r="J8" s="14"/>
      <c r="K8" s="14"/>
      <c r="L8" s="19"/>
      <c r="M8" s="19"/>
    </row>
    <row r="9" spans="9:13" s="3" customFormat="1" ht="12.75" customHeight="1">
      <c r="I9" s="100" t="s">
        <v>269</v>
      </c>
      <c r="J9" s="108"/>
      <c r="K9" s="108">
        <v>2354</v>
      </c>
      <c r="L9" s="109" t="s">
        <v>270</v>
      </c>
      <c r="M9" s="109">
        <v>1</v>
      </c>
    </row>
    <row r="10" spans="1:13" s="3" customFormat="1" ht="12.75" customHeight="1">
      <c r="A10" s="7" t="s">
        <v>263</v>
      </c>
      <c r="B10" s="17" t="s">
        <v>0</v>
      </c>
      <c r="C10" s="17" t="s">
        <v>1</v>
      </c>
      <c r="I10" s="101"/>
      <c r="J10" s="14"/>
      <c r="K10" s="14"/>
      <c r="L10" s="19"/>
      <c r="M10" s="19"/>
    </row>
    <row r="11" spans="1:13" s="3" customFormat="1" ht="12.75" customHeight="1">
      <c r="A11" s="9" t="s">
        <v>259</v>
      </c>
      <c r="B11" s="10"/>
      <c r="C11" s="68">
        <v>0.01619212962962963</v>
      </c>
      <c r="I11" s="101"/>
      <c r="J11" s="14"/>
      <c r="K11" s="14"/>
      <c r="L11" s="19"/>
      <c r="M11" s="19"/>
    </row>
    <row r="12" spans="1:9" s="3" customFormat="1" ht="12.75" customHeight="1">
      <c r="A12" s="9" t="s">
        <v>167</v>
      </c>
      <c r="B12" s="10">
        <v>246</v>
      </c>
      <c r="C12" s="68">
        <v>0.03170138888888889</v>
      </c>
      <c r="I12" s="114" t="s">
        <v>283</v>
      </c>
    </row>
    <row r="13" spans="9:13" s="3" customFormat="1" ht="12.75" customHeight="1">
      <c r="I13" s="105" t="s">
        <v>284</v>
      </c>
      <c r="J13" s="105"/>
      <c r="K13" s="105">
        <v>4046</v>
      </c>
      <c r="L13" s="106" t="s">
        <v>285</v>
      </c>
      <c r="M13" s="105">
        <v>1</v>
      </c>
    </row>
    <row r="14" spans="1:3" s="3" customFormat="1" ht="12.75" customHeight="1">
      <c r="A14" s="7" t="s">
        <v>170</v>
      </c>
      <c r="B14" s="17" t="s">
        <v>0</v>
      </c>
      <c r="C14" s="17" t="s">
        <v>1</v>
      </c>
    </row>
    <row r="15" spans="1:3" s="3" customFormat="1" ht="12.75" customHeight="1">
      <c r="A15" s="9" t="s">
        <v>196</v>
      </c>
      <c r="B15" s="19">
        <v>389</v>
      </c>
      <c r="C15" s="83">
        <v>0.002575925925925926</v>
      </c>
    </row>
    <row r="16" spans="1:13" s="3" customFormat="1" ht="12.75" customHeight="1">
      <c r="A16" s="9" t="s">
        <v>169</v>
      </c>
      <c r="B16" s="10">
        <v>403</v>
      </c>
      <c r="C16" s="83">
        <v>0.008597222222222223</v>
      </c>
      <c r="I16" s="103" t="s">
        <v>271</v>
      </c>
      <c r="J16" s="14"/>
      <c r="K16" s="14"/>
      <c r="L16" s="19"/>
      <c r="M16" s="19"/>
    </row>
    <row r="17" spans="1:13" s="3" customFormat="1" ht="15" customHeight="1">
      <c r="A17" s="1"/>
      <c r="B17" s="2"/>
      <c r="C17" s="2"/>
      <c r="D17" s="2"/>
      <c r="F17" s="21"/>
      <c r="G17" s="71"/>
      <c r="I17" s="111" t="s">
        <v>286</v>
      </c>
      <c r="J17" s="108"/>
      <c r="K17" s="108">
        <v>4003</v>
      </c>
      <c r="L17" s="109" t="s">
        <v>287</v>
      </c>
      <c r="M17" s="109">
        <v>1</v>
      </c>
    </row>
    <row r="18" spans="1:13" s="3" customFormat="1" ht="12.75" customHeight="1">
      <c r="A18" s="1"/>
      <c r="B18" s="2"/>
      <c r="C18" s="2"/>
      <c r="D18" s="2"/>
      <c r="F18" s="21"/>
      <c r="G18" s="71"/>
      <c r="I18" s="111" t="s">
        <v>288</v>
      </c>
      <c r="J18" s="108"/>
      <c r="K18" s="108">
        <v>1453</v>
      </c>
      <c r="L18" s="109" t="s">
        <v>289</v>
      </c>
      <c r="M18" s="109">
        <v>1</v>
      </c>
    </row>
    <row r="19" spans="1:256" s="56" customFormat="1" ht="12.75">
      <c r="A19" s="55" t="s">
        <v>17</v>
      </c>
      <c r="G19" s="84"/>
      <c r="H19" s="3"/>
      <c r="I19" s="20"/>
      <c r="J19" s="20"/>
      <c r="K19" s="20"/>
      <c r="L19" s="20"/>
      <c r="M19" s="20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7" s="20" customFormat="1" ht="12.75">
      <c r="A20" s="54"/>
      <c r="G20" s="17"/>
    </row>
    <row r="21" spans="1:13" s="14" customFormat="1" ht="12.75">
      <c r="A21" s="7" t="s">
        <v>92</v>
      </c>
      <c r="B21" s="17" t="s">
        <v>0</v>
      </c>
      <c r="C21" s="17" t="s">
        <v>1</v>
      </c>
      <c r="D21" s="16"/>
      <c r="E21" s="17"/>
      <c r="F21" s="16"/>
      <c r="G21" s="36"/>
      <c r="I21" s="103" t="s">
        <v>272</v>
      </c>
      <c r="J21" s="3"/>
      <c r="K21" s="3"/>
      <c r="L21" s="10"/>
      <c r="M21" s="10"/>
    </row>
    <row r="22" spans="1:13" s="14" customFormat="1" ht="12.75">
      <c r="A22" s="9" t="s">
        <v>211</v>
      </c>
      <c r="B22" s="19">
        <v>586</v>
      </c>
      <c r="C22" s="83">
        <v>0.0006462962962962964</v>
      </c>
      <c r="D22" s="16"/>
      <c r="E22" s="17"/>
      <c r="F22" s="19">
        <v>586</v>
      </c>
      <c r="G22" s="36"/>
      <c r="I22" s="104" t="s">
        <v>296</v>
      </c>
      <c r="J22" s="105"/>
      <c r="K22" s="106">
        <v>4824</v>
      </c>
      <c r="L22" s="106" t="s">
        <v>273</v>
      </c>
      <c r="M22" s="106">
        <v>1</v>
      </c>
    </row>
    <row r="23" spans="1:13" s="14" customFormat="1" ht="12.75">
      <c r="A23" s="9" t="s">
        <v>215</v>
      </c>
      <c r="B23" s="19">
        <v>658</v>
      </c>
      <c r="C23" s="83">
        <v>0.0014107638888888887</v>
      </c>
      <c r="D23" s="16"/>
      <c r="E23" s="17"/>
      <c r="F23" s="19">
        <v>658</v>
      </c>
      <c r="G23" s="36"/>
      <c r="I23" s="105" t="s">
        <v>290</v>
      </c>
      <c r="J23" s="105"/>
      <c r="K23" s="105">
        <v>4794</v>
      </c>
      <c r="L23" s="106" t="s">
        <v>277</v>
      </c>
      <c r="M23" s="106">
        <v>1</v>
      </c>
    </row>
    <row r="24" spans="1:13" s="14" customFormat="1" ht="12.75">
      <c r="A24" s="9" t="s">
        <v>196</v>
      </c>
      <c r="B24" s="19">
        <v>707</v>
      </c>
      <c r="C24" s="83">
        <v>0.001808449074074074</v>
      </c>
      <c r="D24" s="16"/>
      <c r="E24" s="17"/>
      <c r="F24" s="19">
        <v>707</v>
      </c>
      <c r="G24" s="36"/>
      <c r="I24" s="105" t="s">
        <v>292</v>
      </c>
      <c r="J24" s="105"/>
      <c r="K24" s="105">
        <v>4544</v>
      </c>
      <c r="L24" s="106" t="s">
        <v>274</v>
      </c>
      <c r="M24" s="109">
        <v>1</v>
      </c>
    </row>
    <row r="25" spans="1:13" s="14" customFormat="1" ht="12.75">
      <c r="A25" s="9" t="s">
        <v>156</v>
      </c>
      <c r="B25" s="19">
        <v>697</v>
      </c>
      <c r="C25" s="83">
        <v>0.0018240740740740743</v>
      </c>
      <c r="D25" s="16"/>
      <c r="E25" s="17"/>
      <c r="F25" s="19"/>
      <c r="G25" s="36"/>
      <c r="I25" s="107" t="s">
        <v>297</v>
      </c>
      <c r="J25" s="108"/>
      <c r="K25" s="106">
        <v>4467</v>
      </c>
      <c r="L25" s="109" t="s">
        <v>274</v>
      </c>
      <c r="M25" s="109">
        <v>2</v>
      </c>
    </row>
    <row r="26" spans="1:13" s="14" customFormat="1" ht="12.75">
      <c r="A26" s="9" t="s">
        <v>169</v>
      </c>
      <c r="B26" s="10">
        <v>694</v>
      </c>
      <c r="C26" s="83">
        <v>0.006060185185185185</v>
      </c>
      <c r="D26" s="16"/>
      <c r="E26" s="17"/>
      <c r="F26" s="19">
        <v>694</v>
      </c>
      <c r="G26" s="36"/>
      <c r="I26" s="104" t="s">
        <v>298</v>
      </c>
      <c r="J26" s="108"/>
      <c r="K26" s="109">
        <v>4091</v>
      </c>
      <c r="L26" s="109" t="s">
        <v>275</v>
      </c>
      <c r="M26" s="105">
        <v>1</v>
      </c>
    </row>
    <row r="27" spans="1:13" s="14" customFormat="1" ht="12.75">
      <c r="A27" s="9" t="s">
        <v>198</v>
      </c>
      <c r="B27" s="10">
        <v>679</v>
      </c>
      <c r="C27" s="83">
        <v>0.0061574074074074074</v>
      </c>
      <c r="D27" s="16"/>
      <c r="E27" s="17"/>
      <c r="F27" s="19"/>
      <c r="G27" s="36"/>
      <c r="I27" s="107" t="s">
        <v>299</v>
      </c>
      <c r="J27" s="108"/>
      <c r="K27" s="109">
        <v>4069</v>
      </c>
      <c r="L27" s="109" t="s">
        <v>277</v>
      </c>
      <c r="M27" s="109">
        <v>2</v>
      </c>
    </row>
    <row r="28" spans="1:13" s="14" customFormat="1" ht="12.75">
      <c r="A28" s="9" t="s">
        <v>147</v>
      </c>
      <c r="B28" s="10">
        <v>676</v>
      </c>
      <c r="C28" s="83">
        <v>0.010891203703703703</v>
      </c>
      <c r="D28" s="16"/>
      <c r="E28" s="17"/>
      <c r="F28" s="19">
        <v>676</v>
      </c>
      <c r="G28" s="36"/>
      <c r="I28" s="107" t="s">
        <v>293</v>
      </c>
      <c r="J28" s="110"/>
      <c r="K28" s="109">
        <v>4055</v>
      </c>
      <c r="L28" s="109" t="s">
        <v>274</v>
      </c>
      <c r="M28" s="109">
        <v>3</v>
      </c>
    </row>
    <row r="29" spans="1:13" s="14" customFormat="1" ht="12.75">
      <c r="A29" s="9" t="s">
        <v>193</v>
      </c>
      <c r="B29" s="10"/>
      <c r="C29" s="83">
        <v>0.01091215277777778</v>
      </c>
      <c r="D29" s="16"/>
      <c r="E29" s="17"/>
      <c r="F29" s="19"/>
      <c r="G29" s="36"/>
      <c r="I29" s="104" t="s">
        <v>295</v>
      </c>
      <c r="J29" s="105"/>
      <c r="K29" s="106">
        <v>3859</v>
      </c>
      <c r="L29" s="106" t="s">
        <v>273</v>
      </c>
      <c r="M29" s="109">
        <v>2</v>
      </c>
    </row>
    <row r="30" spans="1:13" s="14" customFormat="1" ht="12.75">
      <c r="A30" s="9" t="s">
        <v>199</v>
      </c>
      <c r="B30" s="10">
        <v>673</v>
      </c>
      <c r="C30" s="83">
        <v>0.010925925925925924</v>
      </c>
      <c r="D30" s="16"/>
      <c r="E30" s="17"/>
      <c r="F30" s="19"/>
      <c r="G30" s="36"/>
      <c r="I30" s="105" t="s">
        <v>291</v>
      </c>
      <c r="J30" s="105"/>
      <c r="K30" s="105">
        <v>3113</v>
      </c>
      <c r="L30" s="106" t="s">
        <v>277</v>
      </c>
      <c r="M30" s="109">
        <v>3</v>
      </c>
    </row>
    <row r="31" spans="1:13" s="14" customFormat="1" ht="12.75">
      <c r="A31" s="9" t="s">
        <v>212</v>
      </c>
      <c r="B31" s="10"/>
      <c r="C31" s="83">
        <v>0.01125162037037037</v>
      </c>
      <c r="D31" s="16" t="s">
        <v>10</v>
      </c>
      <c r="E31" s="17"/>
      <c r="F31" s="19"/>
      <c r="G31" s="36"/>
      <c r="I31" s="104" t="s">
        <v>300</v>
      </c>
      <c r="J31" s="108"/>
      <c r="K31" s="109">
        <v>2655</v>
      </c>
      <c r="L31" s="109" t="s">
        <v>274</v>
      </c>
      <c r="M31" s="109">
        <v>4</v>
      </c>
    </row>
    <row r="32" spans="1:13" s="3" customFormat="1" ht="12.75">
      <c r="A32" s="9" t="s">
        <v>140</v>
      </c>
      <c r="B32" s="10">
        <v>725</v>
      </c>
      <c r="C32" s="68">
        <v>0.023344907407407408</v>
      </c>
      <c r="F32" s="3">
        <v>725</v>
      </c>
      <c r="G32" s="4">
        <f>F32+F28+F26+F24+F23+F22</f>
        <v>4046</v>
      </c>
      <c r="I32" s="104" t="s">
        <v>302</v>
      </c>
      <c r="J32" s="108"/>
      <c r="K32" s="109">
        <v>2534</v>
      </c>
      <c r="L32" s="109" t="s">
        <v>276</v>
      </c>
      <c r="M32" s="109">
        <v>1</v>
      </c>
    </row>
    <row r="33" spans="1:13" s="3" customFormat="1" ht="12.75">
      <c r="A33" s="9"/>
      <c r="B33" s="10"/>
      <c r="C33" s="68"/>
      <c r="G33" s="4"/>
      <c r="I33" s="104" t="s">
        <v>301</v>
      </c>
      <c r="J33" s="108"/>
      <c r="K33" s="109">
        <v>2487</v>
      </c>
      <c r="L33" s="109" t="s">
        <v>273</v>
      </c>
      <c r="M33" s="105">
        <v>3</v>
      </c>
    </row>
    <row r="34" spans="1:13" s="3" customFormat="1" ht="12.75">
      <c r="A34" s="9"/>
      <c r="B34" s="10"/>
      <c r="C34" s="68"/>
      <c r="G34" s="4"/>
      <c r="I34" s="107" t="s">
        <v>294</v>
      </c>
      <c r="J34" s="110"/>
      <c r="K34" s="109">
        <v>2134</v>
      </c>
      <c r="L34" s="109" t="s">
        <v>276</v>
      </c>
      <c r="M34" s="105">
        <v>2</v>
      </c>
    </row>
    <row r="35" spans="7:12" s="3" customFormat="1" ht="12.75">
      <c r="G35" s="4"/>
      <c r="I35" s="104"/>
      <c r="J35" s="108"/>
      <c r="K35" s="106"/>
      <c r="L35" s="109"/>
    </row>
    <row r="36" spans="7:13" s="3" customFormat="1" ht="12.75">
      <c r="G36" s="4"/>
      <c r="I36" s="104"/>
      <c r="J36" s="108"/>
      <c r="K36" s="109"/>
      <c r="L36" s="109"/>
      <c r="M36" s="19"/>
    </row>
    <row r="37" spans="1:13" s="3" customFormat="1" ht="12.75">
      <c r="A37" s="9"/>
      <c r="B37" s="10"/>
      <c r="C37" s="68"/>
      <c r="G37" s="4"/>
      <c r="I37" s="103" t="s">
        <v>278</v>
      </c>
      <c r="K37" s="10"/>
      <c r="L37" s="10"/>
      <c r="M37" s="10"/>
    </row>
    <row r="38" spans="1:13" s="3" customFormat="1" ht="12.75">
      <c r="A38" s="57"/>
      <c r="B38" s="2"/>
      <c r="C38" s="73"/>
      <c r="D38" s="2"/>
      <c r="G38" s="4"/>
      <c r="I38" s="104" t="s">
        <v>307</v>
      </c>
      <c r="J38" s="105"/>
      <c r="K38" s="106">
        <v>3702</v>
      </c>
      <c r="L38" s="106" t="s">
        <v>279</v>
      </c>
      <c r="M38" s="106">
        <v>1</v>
      </c>
    </row>
    <row r="39" spans="1:13" s="6" customFormat="1" ht="12.75">
      <c r="A39" s="50" t="s">
        <v>88</v>
      </c>
      <c r="B39" s="5"/>
      <c r="C39" s="5"/>
      <c r="D39" s="5"/>
      <c r="E39" s="5"/>
      <c r="F39" s="5"/>
      <c r="G39" s="85"/>
      <c r="I39" s="111" t="s">
        <v>304</v>
      </c>
      <c r="J39" s="112"/>
      <c r="K39" s="106">
        <v>3328</v>
      </c>
      <c r="L39" s="106" t="s">
        <v>281</v>
      </c>
      <c r="M39" s="106">
        <v>1</v>
      </c>
    </row>
    <row r="40" spans="1:13" s="6" customFormat="1" ht="12.75">
      <c r="A40" s="36" t="s">
        <v>81</v>
      </c>
      <c r="B40" s="17" t="s">
        <v>0</v>
      </c>
      <c r="C40" s="17" t="s">
        <v>1</v>
      </c>
      <c r="D40" s="14"/>
      <c r="E40" s="14"/>
      <c r="F40" s="14"/>
      <c r="G40" s="36"/>
      <c r="I40" s="104" t="s">
        <v>308</v>
      </c>
      <c r="J40" s="105"/>
      <c r="K40" s="106">
        <v>3204</v>
      </c>
      <c r="L40" s="106" t="s">
        <v>279</v>
      </c>
      <c r="M40" s="106">
        <v>2</v>
      </c>
    </row>
    <row r="41" spans="1:13" s="6" customFormat="1" ht="12.75">
      <c r="A41" s="9" t="s">
        <v>147</v>
      </c>
      <c r="B41" s="10">
        <v>488</v>
      </c>
      <c r="C41" s="68">
        <v>0.01357638888888889</v>
      </c>
      <c r="D41" s="14"/>
      <c r="E41" s="14"/>
      <c r="F41" s="10">
        <v>488</v>
      </c>
      <c r="G41" s="36"/>
      <c r="I41" s="111" t="s">
        <v>305</v>
      </c>
      <c r="J41" s="112"/>
      <c r="K41" s="106">
        <v>3122</v>
      </c>
      <c r="L41" s="106" t="s">
        <v>279</v>
      </c>
      <c r="M41" s="106">
        <v>3</v>
      </c>
    </row>
    <row r="42" spans="1:13" s="6" customFormat="1" ht="12.75">
      <c r="A42" s="9" t="s">
        <v>166</v>
      </c>
      <c r="B42" s="10">
        <v>493</v>
      </c>
      <c r="C42" s="68">
        <v>0.013495370370370371</v>
      </c>
      <c r="D42" s="14"/>
      <c r="E42" s="14"/>
      <c r="F42" s="10">
        <v>493</v>
      </c>
      <c r="G42" s="36"/>
      <c r="I42" s="104" t="s">
        <v>309</v>
      </c>
      <c r="J42" s="105"/>
      <c r="K42" s="106">
        <v>2571</v>
      </c>
      <c r="L42" s="106" t="s">
        <v>281</v>
      </c>
      <c r="M42" s="106">
        <v>2</v>
      </c>
    </row>
    <row r="43" spans="1:13" s="6" customFormat="1" ht="12.75">
      <c r="A43" s="9" t="s">
        <v>176</v>
      </c>
      <c r="B43" s="10">
        <v>471</v>
      </c>
      <c r="C43" s="68">
        <v>0.013888888888888888</v>
      </c>
      <c r="D43" s="14"/>
      <c r="E43" s="14"/>
      <c r="F43" s="10"/>
      <c r="G43" s="36"/>
      <c r="I43" s="111" t="s">
        <v>303</v>
      </c>
      <c r="J43" s="112"/>
      <c r="K43" s="106">
        <v>2035</v>
      </c>
      <c r="L43" s="106" t="s">
        <v>281</v>
      </c>
      <c r="M43" s="106">
        <v>3</v>
      </c>
    </row>
    <row r="44" spans="1:13" s="6" customFormat="1" ht="12.75">
      <c r="A44" s="9" t="s">
        <v>169</v>
      </c>
      <c r="B44" s="10">
        <v>473</v>
      </c>
      <c r="C44" s="83">
        <v>0.007814814814814814</v>
      </c>
      <c r="D44" s="14"/>
      <c r="E44" s="14"/>
      <c r="F44" s="10">
        <v>473</v>
      </c>
      <c r="G44" s="36"/>
      <c r="I44" s="104" t="s">
        <v>310</v>
      </c>
      <c r="J44" s="105"/>
      <c r="K44" s="106">
        <v>2016</v>
      </c>
      <c r="L44" s="106" t="s">
        <v>306</v>
      </c>
      <c r="M44" s="106">
        <v>1</v>
      </c>
    </row>
    <row r="45" spans="1:13" s="6" customFormat="1" ht="12.75">
      <c r="A45" s="9" t="s">
        <v>219</v>
      </c>
      <c r="B45" s="10">
        <v>437</v>
      </c>
      <c r="C45" s="68">
        <v>0.02773148148148148</v>
      </c>
      <c r="D45" s="14"/>
      <c r="E45" s="14"/>
      <c r="F45" s="10">
        <v>437</v>
      </c>
      <c r="G45" s="36"/>
      <c r="I45" s="104" t="s">
        <v>311</v>
      </c>
      <c r="J45" s="105"/>
      <c r="K45" s="106">
        <v>1136</v>
      </c>
      <c r="L45" s="106" t="s">
        <v>280</v>
      </c>
      <c r="M45" s="106">
        <v>1</v>
      </c>
    </row>
    <row r="46" spans="1:13" s="6" customFormat="1" ht="12.75">
      <c r="A46" s="9" t="s">
        <v>109</v>
      </c>
      <c r="B46" s="10">
        <v>424</v>
      </c>
      <c r="C46" s="68">
        <v>0.02798611111111111</v>
      </c>
      <c r="D46" s="14"/>
      <c r="E46" s="14"/>
      <c r="F46" s="10"/>
      <c r="G46" s="36"/>
      <c r="I46" s="104" t="s">
        <v>312</v>
      </c>
      <c r="J46" s="105"/>
      <c r="K46" s="106">
        <v>992</v>
      </c>
      <c r="L46" s="106" t="s">
        <v>306</v>
      </c>
      <c r="M46" s="106">
        <v>2</v>
      </c>
    </row>
    <row r="47" spans="1:12" s="6" customFormat="1" ht="12.75">
      <c r="A47" s="9" t="s">
        <v>140</v>
      </c>
      <c r="B47" s="10">
        <v>420</v>
      </c>
      <c r="C47" s="68">
        <v>0.02804398148148148</v>
      </c>
      <c r="D47" s="14"/>
      <c r="E47" s="14"/>
      <c r="F47" s="10"/>
      <c r="G47" s="36"/>
      <c r="I47" s="104"/>
      <c r="J47" s="105"/>
      <c r="K47" s="106"/>
      <c r="L47" s="106"/>
    </row>
    <row r="48" spans="1:12" s="6" customFormat="1" ht="12.75">
      <c r="A48" s="9" t="s">
        <v>119</v>
      </c>
      <c r="B48" s="19">
        <v>463</v>
      </c>
      <c r="C48" s="68">
        <v>0.06145833333333334</v>
      </c>
      <c r="D48" s="14"/>
      <c r="E48" s="14"/>
      <c r="F48" s="19">
        <v>463</v>
      </c>
      <c r="G48" s="36">
        <f>F48+F45+F44+F42+F41</f>
        <v>2354</v>
      </c>
      <c r="I48" s="104"/>
      <c r="J48" s="105"/>
      <c r="K48" s="106"/>
      <c r="L48" s="106"/>
    </row>
    <row r="49" spans="1:7" s="6" customFormat="1" ht="12.75">
      <c r="A49" s="9"/>
      <c r="B49" s="10"/>
      <c r="D49" s="14"/>
      <c r="E49" s="14"/>
      <c r="F49" s="10"/>
      <c r="G49" s="36"/>
    </row>
    <row r="50" spans="1:7" s="20" customFormat="1" ht="12.75">
      <c r="A50" s="54"/>
      <c r="G50" s="17"/>
    </row>
    <row r="51" spans="1:7" s="14" customFormat="1" ht="12.75">
      <c r="A51" s="49" t="s">
        <v>3</v>
      </c>
      <c r="B51" s="11"/>
      <c r="C51" s="76"/>
      <c r="D51" s="12"/>
      <c r="E51" s="13"/>
      <c r="F51" s="12"/>
      <c r="G51" s="86"/>
    </row>
    <row r="52" spans="1:7" s="14" customFormat="1" ht="12.75">
      <c r="A52" s="54"/>
      <c r="B52" s="19"/>
      <c r="C52" s="20"/>
      <c r="D52" s="16"/>
      <c r="E52" s="17"/>
      <c r="F52" s="16"/>
      <c r="G52" s="36"/>
    </row>
    <row r="53" spans="1:7" s="14" customFormat="1" ht="12.75">
      <c r="A53" s="7" t="s">
        <v>66</v>
      </c>
      <c r="B53" s="21" t="s">
        <v>0</v>
      </c>
      <c r="C53" s="21" t="s">
        <v>1</v>
      </c>
      <c r="D53" s="16"/>
      <c r="E53" s="17"/>
      <c r="F53" s="16"/>
      <c r="G53" s="36"/>
    </row>
    <row r="54" spans="1:7" s="14" customFormat="1" ht="12.75">
      <c r="A54" s="9" t="s">
        <v>259</v>
      </c>
      <c r="B54" s="10"/>
      <c r="C54" s="68">
        <v>0.017974537037037035</v>
      </c>
      <c r="D54" s="16"/>
      <c r="E54" s="17"/>
      <c r="F54" s="16"/>
      <c r="G54" s="36"/>
    </row>
    <row r="55" spans="1:7" s="14" customFormat="1" ht="12.75">
      <c r="A55" s="7"/>
      <c r="B55" s="21"/>
      <c r="C55" s="21"/>
      <c r="D55" s="16"/>
      <c r="E55" s="17"/>
      <c r="F55" s="16"/>
      <c r="G55" s="36"/>
    </row>
    <row r="56" spans="1:7" s="14" customFormat="1" ht="12.75">
      <c r="A56" s="7" t="s">
        <v>180</v>
      </c>
      <c r="B56" s="21" t="s">
        <v>0</v>
      </c>
      <c r="C56" s="21" t="s">
        <v>1</v>
      </c>
      <c r="D56" s="16"/>
      <c r="E56" s="17"/>
      <c r="F56" s="16"/>
      <c r="G56" s="36"/>
    </row>
    <row r="57" spans="1:7" s="14" customFormat="1" ht="12.75">
      <c r="A57" s="9" t="s">
        <v>259</v>
      </c>
      <c r="B57" s="10"/>
      <c r="C57" s="68">
        <v>0.01292824074074074</v>
      </c>
      <c r="D57" s="16"/>
      <c r="E57" s="17"/>
      <c r="F57" s="16"/>
      <c r="G57" s="36"/>
    </row>
    <row r="58" spans="1:7" s="14" customFormat="1" ht="12.75">
      <c r="A58" s="9" t="s">
        <v>167</v>
      </c>
      <c r="B58" s="92">
        <v>477</v>
      </c>
      <c r="C58" s="68">
        <v>0.02702546296296296</v>
      </c>
      <c r="D58" s="16"/>
      <c r="E58" s="17"/>
      <c r="F58" s="16"/>
      <c r="G58" s="36"/>
    </row>
    <row r="59" spans="1:7" s="14" customFormat="1" ht="12.75">
      <c r="A59" s="9" t="s">
        <v>214</v>
      </c>
      <c r="B59" s="19">
        <v>366</v>
      </c>
      <c r="C59" s="68">
        <v>0.06590277777777777</v>
      </c>
      <c r="D59" s="16"/>
      <c r="E59" s="17"/>
      <c r="F59" s="16"/>
      <c r="G59" s="36"/>
    </row>
    <row r="60" spans="1:7" s="14" customFormat="1" ht="12.75">
      <c r="A60" s="9"/>
      <c r="B60" s="19"/>
      <c r="C60" s="68"/>
      <c r="D60" s="16"/>
      <c r="E60" s="17"/>
      <c r="F60" s="16"/>
      <c r="G60" s="36"/>
    </row>
    <row r="61" spans="1:7" s="14" customFormat="1" ht="12.75">
      <c r="A61" s="7"/>
      <c r="B61" s="21"/>
      <c r="C61" s="21"/>
      <c r="D61" s="16"/>
      <c r="E61" s="17"/>
      <c r="F61" s="16"/>
      <c r="G61" s="36"/>
    </row>
    <row r="62" spans="1:7" s="14" customFormat="1" ht="12.75">
      <c r="A62" s="7" t="s">
        <v>104</v>
      </c>
      <c r="B62" s="8" t="s">
        <v>0</v>
      </c>
      <c r="C62" s="21" t="s">
        <v>1</v>
      </c>
      <c r="D62" s="16"/>
      <c r="E62" s="17"/>
      <c r="F62" s="16"/>
      <c r="G62" s="36"/>
    </row>
    <row r="63" spans="1:7" s="14" customFormat="1" ht="12.75">
      <c r="A63" s="9" t="s">
        <v>178</v>
      </c>
      <c r="B63" s="19">
        <v>553</v>
      </c>
      <c r="C63" s="83">
        <v>0.001572800925925926</v>
      </c>
      <c r="D63" s="16"/>
      <c r="E63" s="17"/>
      <c r="F63" s="19">
        <v>553</v>
      </c>
      <c r="G63" s="36"/>
    </row>
    <row r="64" spans="1:7" s="14" customFormat="1" ht="12.75">
      <c r="A64" s="9" t="s">
        <v>194</v>
      </c>
      <c r="B64" s="19"/>
      <c r="C64" s="83">
        <v>0.0015847222222222224</v>
      </c>
      <c r="D64" s="16"/>
      <c r="E64" s="17"/>
      <c r="F64" s="19"/>
      <c r="G64" s="36"/>
    </row>
    <row r="65" spans="1:7" s="14" customFormat="1" ht="12.75">
      <c r="A65" s="9" t="s">
        <v>174</v>
      </c>
      <c r="B65" s="19">
        <v>542</v>
      </c>
      <c r="C65" s="83">
        <v>0.0015921296296296293</v>
      </c>
      <c r="D65" s="16"/>
      <c r="E65" s="17"/>
      <c r="F65" s="16"/>
      <c r="G65" s="36"/>
    </row>
    <row r="66" spans="1:7" s="14" customFormat="1" ht="12.75">
      <c r="A66" s="9" t="s">
        <v>150</v>
      </c>
      <c r="B66" s="19">
        <v>539</v>
      </c>
      <c r="C66" s="83">
        <v>0.001596412037037037</v>
      </c>
      <c r="D66" s="16"/>
      <c r="E66" s="17"/>
      <c r="F66" s="19"/>
      <c r="G66" s="36"/>
    </row>
    <row r="67" spans="1:7" s="14" customFormat="1" ht="12.75">
      <c r="A67" s="9" t="s">
        <v>113</v>
      </c>
      <c r="B67" s="19">
        <v>523</v>
      </c>
      <c r="C67" s="83">
        <v>0.0016260416666666665</v>
      </c>
      <c r="D67" s="16"/>
      <c r="E67" s="17"/>
      <c r="F67" s="19"/>
      <c r="G67" s="36"/>
    </row>
    <row r="68" spans="1:7" s="14" customFormat="1" ht="12.75">
      <c r="A68" s="9" t="s">
        <v>196</v>
      </c>
      <c r="B68" s="19">
        <v>586</v>
      </c>
      <c r="C68" s="83">
        <v>0.002038541666666667</v>
      </c>
      <c r="D68" s="16"/>
      <c r="E68" s="17"/>
      <c r="F68" s="19">
        <v>586</v>
      </c>
      <c r="G68" s="36"/>
    </row>
    <row r="69" spans="1:7" s="14" customFormat="1" ht="12.75">
      <c r="A69" s="9" t="s">
        <v>156</v>
      </c>
      <c r="B69" s="19">
        <v>575</v>
      </c>
      <c r="C69" s="83">
        <v>0.0020625</v>
      </c>
      <c r="D69" s="16"/>
      <c r="E69" s="17"/>
      <c r="F69" s="19"/>
      <c r="G69" s="36"/>
    </row>
    <row r="70" spans="1:7" s="14" customFormat="1" ht="12.75">
      <c r="A70" s="9" t="s">
        <v>115</v>
      </c>
      <c r="B70" s="19">
        <v>578</v>
      </c>
      <c r="C70" s="83">
        <v>0.003180775462962963</v>
      </c>
      <c r="D70" s="16"/>
      <c r="E70" s="17"/>
      <c r="F70" s="19">
        <v>578</v>
      </c>
      <c r="G70" s="36"/>
    </row>
    <row r="71" spans="1:7" s="14" customFormat="1" ht="12.75">
      <c r="A71" s="9" t="s">
        <v>161</v>
      </c>
      <c r="B71" s="19">
        <v>576</v>
      </c>
      <c r="C71" s="83">
        <v>0.003187152777777778</v>
      </c>
      <c r="D71" s="16"/>
      <c r="E71" s="17"/>
      <c r="F71" s="19">
        <v>576</v>
      </c>
      <c r="G71" s="36"/>
    </row>
    <row r="72" spans="1:7" s="14" customFormat="1" ht="12.75">
      <c r="A72" s="9" t="s">
        <v>114</v>
      </c>
      <c r="B72" s="19">
        <v>566</v>
      </c>
      <c r="C72" s="83">
        <v>0.0032238425925925924</v>
      </c>
      <c r="D72" s="16"/>
      <c r="E72" s="17"/>
      <c r="F72" s="19"/>
      <c r="G72" s="36"/>
    </row>
    <row r="73" spans="1:7" s="14" customFormat="1" ht="12.75">
      <c r="A73" s="9" t="s">
        <v>153</v>
      </c>
      <c r="B73" s="19">
        <v>565</v>
      </c>
      <c r="C73" s="83">
        <v>0.0032283564814814814</v>
      </c>
      <c r="D73" s="16"/>
      <c r="E73" s="17"/>
      <c r="F73" s="19"/>
      <c r="G73" s="36"/>
    </row>
    <row r="74" spans="1:7" s="14" customFormat="1" ht="12.75">
      <c r="A74" s="9" t="s">
        <v>146</v>
      </c>
      <c r="B74" s="10">
        <v>551</v>
      </c>
      <c r="C74" s="83">
        <v>0.003279513888888889</v>
      </c>
      <c r="D74" s="16"/>
      <c r="E74" s="17"/>
      <c r="F74" s="19"/>
      <c r="G74" s="36"/>
    </row>
    <row r="75" spans="1:7" s="14" customFormat="1" ht="12.75">
      <c r="A75" s="9" t="s">
        <v>195</v>
      </c>
      <c r="B75" s="10"/>
      <c r="C75" s="83">
        <v>0.003316782407407407</v>
      </c>
      <c r="D75" s="16"/>
      <c r="E75" s="17"/>
      <c r="F75" s="19"/>
      <c r="G75" s="36"/>
    </row>
    <row r="76" spans="1:7" s="14" customFormat="1" ht="12.75">
      <c r="A76" s="9" t="s">
        <v>169</v>
      </c>
      <c r="B76" s="10">
        <v>571</v>
      </c>
      <c r="C76" s="83">
        <v>0.006922453703703704</v>
      </c>
      <c r="D76" s="16"/>
      <c r="E76" s="17"/>
      <c r="F76" s="19">
        <v>571</v>
      </c>
      <c r="G76" s="36"/>
    </row>
    <row r="77" spans="1:7" s="14" customFormat="1" ht="12.75">
      <c r="A77" s="9" t="s">
        <v>141</v>
      </c>
      <c r="B77" s="10">
        <v>577</v>
      </c>
      <c r="C77" s="68">
        <v>0.012152777777777778</v>
      </c>
      <c r="D77" s="16"/>
      <c r="E77" s="17"/>
      <c r="F77" s="19">
        <v>577</v>
      </c>
      <c r="G77" s="36"/>
    </row>
    <row r="78" spans="1:7" s="14" customFormat="1" ht="12.75">
      <c r="A78" s="9" t="s">
        <v>116</v>
      </c>
      <c r="B78" s="10">
        <v>540</v>
      </c>
      <c r="C78" s="68">
        <v>0.012719907407407407</v>
      </c>
      <c r="D78" s="19"/>
      <c r="E78" s="10"/>
      <c r="F78" s="10"/>
      <c r="G78" s="36"/>
    </row>
    <row r="79" spans="1:13" s="14" customFormat="1" ht="12.75">
      <c r="A79" s="9" t="s">
        <v>259</v>
      </c>
      <c r="B79" s="10"/>
      <c r="C79" s="68">
        <v>0.01292824074074074</v>
      </c>
      <c r="D79" s="19"/>
      <c r="E79" s="10"/>
      <c r="F79" s="10"/>
      <c r="G79" s="36"/>
      <c r="M79" s="83"/>
    </row>
    <row r="80" spans="1:13" s="14" customFormat="1" ht="12.75">
      <c r="A80" s="9" t="s">
        <v>140</v>
      </c>
      <c r="B80" s="10">
        <v>562</v>
      </c>
      <c r="C80" s="68">
        <v>0.025636574074074072</v>
      </c>
      <c r="D80" s="19"/>
      <c r="E80" s="10"/>
      <c r="F80" s="10">
        <v>562</v>
      </c>
      <c r="G80" s="36"/>
      <c r="M80" s="83"/>
    </row>
    <row r="81" spans="1:13" s="14" customFormat="1" ht="12.75">
      <c r="A81" s="9" t="s">
        <v>219</v>
      </c>
      <c r="B81" s="10"/>
      <c r="C81" s="68">
        <v>0.02578703703703704</v>
      </c>
      <c r="D81" s="19"/>
      <c r="E81" s="10"/>
      <c r="F81" s="10"/>
      <c r="G81" s="36"/>
      <c r="M81" s="83"/>
    </row>
    <row r="82" spans="1:13" s="14" customFormat="1" ht="12.75">
      <c r="A82" s="9" t="s">
        <v>231</v>
      </c>
      <c r="B82" s="10">
        <v>550</v>
      </c>
      <c r="C82" s="68">
        <v>0.025833333333333333</v>
      </c>
      <c r="D82" s="19"/>
      <c r="E82" s="10"/>
      <c r="F82" s="10"/>
      <c r="G82" s="36"/>
      <c r="M82" s="83"/>
    </row>
    <row r="83" spans="1:13" s="14" customFormat="1" ht="12.75">
      <c r="A83" s="9" t="s">
        <v>210</v>
      </c>
      <c r="B83" s="10">
        <v>550</v>
      </c>
      <c r="C83" s="68">
        <v>0.025821759259259256</v>
      </c>
      <c r="D83" s="19"/>
      <c r="E83" s="10"/>
      <c r="F83" s="10"/>
      <c r="G83" s="36"/>
      <c r="M83" s="83"/>
    </row>
    <row r="84" spans="1:13" s="14" customFormat="1" ht="12.75">
      <c r="A84" s="9" t="s">
        <v>119</v>
      </c>
      <c r="B84" s="19">
        <v>525</v>
      </c>
      <c r="C84" s="68">
        <v>0.0590625</v>
      </c>
      <c r="D84" s="19"/>
      <c r="E84" s="10"/>
      <c r="F84" s="19"/>
      <c r="G84" s="36">
        <f>F84+F80+F63+F77+F70+F76+F69+F71+F68</f>
        <v>4003</v>
      </c>
      <c r="I84" s="36"/>
      <c r="M84" s="83"/>
    </row>
    <row r="85" spans="1:13" s="14" customFormat="1" ht="12.75">
      <c r="A85" s="9"/>
      <c r="B85" s="19"/>
      <c r="C85" s="68"/>
      <c r="D85" s="19"/>
      <c r="E85" s="10"/>
      <c r="F85" s="19"/>
      <c r="G85" s="36"/>
      <c r="I85" s="36"/>
      <c r="M85" s="83"/>
    </row>
    <row r="86" spans="1:13" s="14" customFormat="1" ht="12.75">
      <c r="A86" s="9"/>
      <c r="B86" s="19"/>
      <c r="C86" s="68"/>
      <c r="D86" s="19"/>
      <c r="E86" s="10"/>
      <c r="F86" s="19"/>
      <c r="G86" s="36"/>
      <c r="I86" s="36"/>
      <c r="M86" s="83"/>
    </row>
    <row r="87" spans="1:13" s="14" customFormat="1" ht="12.75">
      <c r="A87" s="7" t="s">
        <v>232</v>
      </c>
      <c r="B87" s="8" t="s">
        <v>0</v>
      </c>
      <c r="C87" s="8" t="s">
        <v>1</v>
      </c>
      <c r="D87" s="19"/>
      <c r="E87" s="10"/>
      <c r="F87" s="19"/>
      <c r="G87" s="36"/>
      <c r="I87" s="36"/>
      <c r="M87" s="83"/>
    </row>
    <row r="88" spans="1:13" s="14" customFormat="1" ht="12.75">
      <c r="A88" s="9" t="s">
        <v>231</v>
      </c>
      <c r="B88" s="10">
        <v>364</v>
      </c>
      <c r="C88" s="68">
        <v>0.029131944444444446</v>
      </c>
      <c r="D88" s="19"/>
      <c r="E88" s="10"/>
      <c r="F88" s="19"/>
      <c r="G88" s="36"/>
      <c r="I88" s="36"/>
      <c r="M88" s="83"/>
    </row>
    <row r="89" spans="1:13" s="14" customFormat="1" ht="12.75">
      <c r="A89" s="9"/>
      <c r="B89" s="19"/>
      <c r="C89" s="68"/>
      <c r="D89" s="19"/>
      <c r="E89" s="10"/>
      <c r="F89" s="19"/>
      <c r="G89" s="36"/>
      <c r="I89" s="36"/>
      <c r="M89" s="83"/>
    </row>
    <row r="90" spans="1:7" s="14" customFormat="1" ht="12.75">
      <c r="A90" s="9"/>
      <c r="B90" s="10"/>
      <c r="C90" s="62"/>
      <c r="D90" s="16"/>
      <c r="E90" s="17"/>
      <c r="F90" s="16"/>
      <c r="G90" s="36"/>
    </row>
    <row r="91" spans="1:7" s="3" customFormat="1" ht="12.75">
      <c r="A91" s="7" t="s">
        <v>45</v>
      </c>
      <c r="B91" s="21" t="s">
        <v>0</v>
      </c>
      <c r="C91" s="21" t="s">
        <v>1</v>
      </c>
      <c r="D91" s="10"/>
      <c r="E91" s="6"/>
      <c r="F91" s="10"/>
      <c r="G91" s="4"/>
    </row>
    <row r="92" spans="1:7" s="3" customFormat="1" ht="12.75">
      <c r="A92" s="7"/>
      <c r="B92" s="21"/>
      <c r="C92" s="21"/>
      <c r="D92" s="10"/>
      <c r="E92" s="6"/>
      <c r="F92" s="10"/>
      <c r="G92" s="4"/>
    </row>
    <row r="93" spans="1:7" s="3" customFormat="1" ht="12.75">
      <c r="A93" s="7"/>
      <c r="B93" s="21"/>
      <c r="C93" s="21"/>
      <c r="D93" s="10"/>
      <c r="E93" s="6"/>
      <c r="F93" s="10"/>
      <c r="G93" s="4"/>
    </row>
    <row r="94" spans="1:7" s="3" customFormat="1" ht="12.75">
      <c r="A94" s="7" t="s">
        <v>260</v>
      </c>
      <c r="B94" s="21" t="s">
        <v>0</v>
      </c>
      <c r="C94" s="21" t="s">
        <v>1</v>
      </c>
      <c r="D94" s="10"/>
      <c r="E94" s="6"/>
      <c r="F94" s="10"/>
      <c r="G94" s="4"/>
    </row>
    <row r="95" spans="1:7" s="3" customFormat="1" ht="12.75">
      <c r="A95" s="9" t="s">
        <v>259</v>
      </c>
      <c r="B95" s="10"/>
      <c r="C95" s="68">
        <v>0.016064814814814813</v>
      </c>
      <c r="D95" s="10"/>
      <c r="E95" s="6"/>
      <c r="F95" s="10"/>
      <c r="G95" s="4"/>
    </row>
    <row r="96" spans="1:7" s="3" customFormat="1" ht="12.75">
      <c r="A96" s="7"/>
      <c r="B96" s="21"/>
      <c r="C96" s="21"/>
      <c r="D96" s="10"/>
      <c r="E96" s="6"/>
      <c r="F96" s="10"/>
      <c r="G96" s="4"/>
    </row>
    <row r="97" spans="1:7" s="3" customFormat="1" ht="12.75">
      <c r="A97" s="7"/>
      <c r="B97" s="21"/>
      <c r="C97" s="21"/>
      <c r="D97" s="10"/>
      <c r="E97" s="6"/>
      <c r="F97" s="10"/>
      <c r="G97" s="4"/>
    </row>
    <row r="98" spans="1:7" s="3" customFormat="1" ht="12.75">
      <c r="A98" s="7" t="s">
        <v>261</v>
      </c>
      <c r="B98" s="21" t="s">
        <v>0</v>
      </c>
      <c r="C98" s="21" t="s">
        <v>1</v>
      </c>
      <c r="D98" s="10"/>
      <c r="E98" s="6"/>
      <c r="F98" s="10"/>
      <c r="G98" s="4"/>
    </row>
    <row r="99" spans="1:7" s="3" customFormat="1" ht="12.75">
      <c r="A99" s="9" t="s">
        <v>259</v>
      </c>
      <c r="B99" s="10"/>
      <c r="C99" s="68">
        <v>0.016122685185185184</v>
      </c>
      <c r="D99" s="10"/>
      <c r="E99" s="6"/>
      <c r="F99" s="10"/>
      <c r="G99" s="4"/>
    </row>
    <row r="100" spans="1:7" s="3" customFormat="1" ht="12.75">
      <c r="A100" s="9"/>
      <c r="B100" s="22"/>
      <c r="C100" s="63"/>
      <c r="D100" s="10"/>
      <c r="E100" s="6"/>
      <c r="F100" s="10"/>
      <c r="G100" s="4"/>
    </row>
    <row r="101" spans="1:7" s="14" customFormat="1" ht="12.75">
      <c r="A101" s="9"/>
      <c r="B101" s="19"/>
      <c r="C101" s="67"/>
      <c r="D101" s="16"/>
      <c r="E101" s="17"/>
      <c r="F101" s="16"/>
      <c r="G101" s="36"/>
    </row>
    <row r="102" spans="1:12" s="14" customFormat="1" ht="12.75">
      <c r="A102" s="7" t="s">
        <v>85</v>
      </c>
      <c r="B102" s="21" t="s">
        <v>0</v>
      </c>
      <c r="C102" s="21" t="s">
        <v>1</v>
      </c>
      <c r="D102" s="16"/>
      <c r="E102" s="17"/>
      <c r="F102" s="16"/>
      <c r="G102" s="36"/>
      <c r="L102" s="72"/>
    </row>
    <row r="103" spans="1:7" s="14" customFormat="1" ht="12.75">
      <c r="A103" s="9" t="s">
        <v>196</v>
      </c>
      <c r="B103" s="19">
        <v>252</v>
      </c>
      <c r="C103" s="83">
        <v>0.0031530092592592586</v>
      </c>
      <c r="D103" s="19"/>
      <c r="E103" s="20"/>
      <c r="F103" s="19"/>
      <c r="G103" s="36"/>
    </row>
    <row r="104" spans="1:7" s="14" customFormat="1" ht="12.75">
      <c r="A104" s="9" t="s">
        <v>214</v>
      </c>
      <c r="B104" s="19">
        <v>119</v>
      </c>
      <c r="C104" s="68">
        <v>0.08064814814814815</v>
      </c>
      <c r="D104" s="16"/>
      <c r="E104" s="17"/>
      <c r="F104" s="16"/>
      <c r="G104" s="36"/>
    </row>
    <row r="105" spans="1:7" s="14" customFormat="1" ht="12.75">
      <c r="A105" s="9" t="s">
        <v>229</v>
      </c>
      <c r="B105" s="10">
        <v>139</v>
      </c>
      <c r="C105" s="68">
        <v>0.16583333333333333</v>
      </c>
      <c r="D105" s="16"/>
      <c r="E105" s="17"/>
      <c r="F105" s="16"/>
      <c r="G105" s="36"/>
    </row>
    <row r="106" spans="1:7" s="14" customFormat="1" ht="12.75">
      <c r="A106" s="9"/>
      <c r="B106" s="10"/>
      <c r="C106" s="68"/>
      <c r="D106" s="16"/>
      <c r="E106" s="17"/>
      <c r="F106" s="16"/>
      <c r="G106" s="36"/>
    </row>
    <row r="107" spans="1:7" s="14" customFormat="1" ht="12.75">
      <c r="A107" s="54"/>
      <c r="B107" s="19"/>
      <c r="C107" s="20"/>
      <c r="D107" s="16"/>
      <c r="E107" s="17"/>
      <c r="F107" s="16"/>
      <c r="G107" s="36"/>
    </row>
    <row r="108" spans="1:7" s="14" customFormat="1" ht="12.75">
      <c r="A108" s="7" t="s">
        <v>41</v>
      </c>
      <c r="B108" s="21" t="s">
        <v>0</v>
      </c>
      <c r="C108" s="21" t="s">
        <v>1</v>
      </c>
      <c r="D108" s="16"/>
      <c r="E108" s="17"/>
      <c r="F108" s="16"/>
      <c r="G108" s="36"/>
    </row>
    <row r="109" spans="1:7" s="14" customFormat="1" ht="12.75">
      <c r="A109" s="9" t="s">
        <v>147</v>
      </c>
      <c r="B109" s="10">
        <v>483</v>
      </c>
      <c r="C109" s="68">
        <v>0.013680555555555555</v>
      </c>
      <c r="D109" s="16"/>
      <c r="E109" s="17"/>
      <c r="F109" s="16"/>
      <c r="G109" s="36"/>
    </row>
    <row r="110" spans="1:7" s="14" customFormat="1" ht="12.75">
      <c r="A110" s="9" t="s">
        <v>167</v>
      </c>
      <c r="B110" s="92">
        <v>581</v>
      </c>
      <c r="C110" s="93">
        <v>0.02533564814814815</v>
      </c>
      <c r="D110" s="16"/>
      <c r="E110" s="17"/>
      <c r="F110" s="16"/>
      <c r="G110" s="36"/>
    </row>
    <row r="111" spans="1:7" s="14" customFormat="1" ht="12.75">
      <c r="A111" s="9" t="s">
        <v>140</v>
      </c>
      <c r="B111" s="10">
        <v>424</v>
      </c>
      <c r="C111" s="68">
        <v>0.02798611111111111</v>
      </c>
      <c r="D111" s="16"/>
      <c r="E111" s="17"/>
      <c r="F111" s="16"/>
      <c r="G111" s="36"/>
    </row>
    <row r="112" spans="1:7" s="14" customFormat="1" ht="12.75">
      <c r="A112" s="9" t="s">
        <v>255</v>
      </c>
      <c r="B112" s="10"/>
      <c r="C112" s="68">
        <v>0.029236111111111112</v>
      </c>
      <c r="D112" s="16"/>
      <c r="E112" s="17"/>
      <c r="F112" s="16"/>
      <c r="G112" s="36"/>
    </row>
    <row r="113" spans="1:7" s="14" customFormat="1" ht="12.75">
      <c r="A113" s="9" t="s">
        <v>143</v>
      </c>
      <c r="B113" s="10">
        <v>502</v>
      </c>
      <c r="C113" s="68">
        <v>0.059895833333333336</v>
      </c>
      <c r="D113" s="16"/>
      <c r="E113" s="17"/>
      <c r="F113" s="16"/>
      <c r="G113" s="36"/>
    </row>
    <row r="114" spans="1:7" s="14" customFormat="1" ht="12.75">
      <c r="A114" s="9" t="s">
        <v>229</v>
      </c>
      <c r="B114" s="10">
        <v>368</v>
      </c>
      <c r="C114" s="68">
        <v>0.1386226851851852</v>
      </c>
      <c r="D114" s="16"/>
      <c r="E114" s="17"/>
      <c r="F114" s="16"/>
      <c r="G114" s="36"/>
    </row>
    <row r="115" spans="1:7" s="14" customFormat="1" ht="12.75">
      <c r="A115" s="9"/>
      <c r="B115" s="10"/>
      <c r="C115" s="68"/>
      <c r="D115" s="16"/>
      <c r="E115" s="17"/>
      <c r="F115" s="16"/>
      <c r="G115" s="36"/>
    </row>
    <row r="116" spans="1:7" s="14" customFormat="1" ht="12.75">
      <c r="A116" s="9"/>
      <c r="B116" s="10"/>
      <c r="C116" s="68"/>
      <c r="D116" s="16"/>
      <c r="E116" s="17"/>
      <c r="F116" s="16"/>
      <c r="G116" s="36"/>
    </row>
    <row r="117" spans="1:7" s="14" customFormat="1" ht="12.75">
      <c r="A117" s="7" t="s">
        <v>191</v>
      </c>
      <c r="B117" s="21" t="s">
        <v>0</v>
      </c>
      <c r="C117" s="21" t="s">
        <v>1</v>
      </c>
      <c r="D117" s="16"/>
      <c r="E117" s="17"/>
      <c r="F117" s="16"/>
      <c r="G117" s="36"/>
    </row>
    <row r="118" spans="1:7" s="14" customFormat="1" ht="12.75">
      <c r="A118" s="9" t="s">
        <v>207</v>
      </c>
      <c r="B118" s="10">
        <v>282</v>
      </c>
      <c r="C118" s="83">
        <v>0.00018518518518518518</v>
      </c>
      <c r="D118" s="16"/>
      <c r="E118" s="17"/>
      <c r="F118" s="19">
        <v>282</v>
      </c>
      <c r="G118" s="36"/>
    </row>
    <row r="119" spans="1:7" s="14" customFormat="1" ht="12.75">
      <c r="A119" s="9" t="s">
        <v>196</v>
      </c>
      <c r="B119" s="19">
        <v>345</v>
      </c>
      <c r="C119" s="83">
        <v>0.0027372685185185187</v>
      </c>
      <c r="D119" s="16"/>
      <c r="E119" s="17"/>
      <c r="F119" s="19">
        <v>345</v>
      </c>
      <c r="G119" s="36"/>
    </row>
    <row r="120" spans="1:7" s="14" customFormat="1" ht="12.75">
      <c r="A120" s="9" t="s">
        <v>192</v>
      </c>
      <c r="B120" s="10">
        <v>301</v>
      </c>
      <c r="C120" s="83">
        <v>0.002916666666666667</v>
      </c>
      <c r="D120" s="16"/>
      <c r="E120" s="17"/>
      <c r="F120" s="19"/>
      <c r="G120" s="36"/>
    </row>
    <row r="121" spans="1:7" s="14" customFormat="1" ht="12.75">
      <c r="A121" s="9" t="s">
        <v>169</v>
      </c>
      <c r="B121" s="10">
        <v>312</v>
      </c>
      <c r="C121" s="83">
        <v>0.009881944444444445</v>
      </c>
      <c r="D121" s="16"/>
      <c r="E121" s="17"/>
      <c r="F121" s="19">
        <v>312</v>
      </c>
      <c r="G121" s="36"/>
    </row>
    <row r="122" spans="1:7" s="14" customFormat="1" ht="12.75">
      <c r="A122" s="9" t="s">
        <v>226</v>
      </c>
      <c r="B122" s="10">
        <v>362</v>
      </c>
      <c r="C122" s="68">
        <v>0.016273148148148148</v>
      </c>
      <c r="D122" s="16"/>
      <c r="E122" s="17"/>
      <c r="F122" s="19">
        <v>362</v>
      </c>
      <c r="G122" s="36"/>
    </row>
    <row r="123" spans="1:7" s="14" customFormat="1" ht="12.75">
      <c r="A123" s="9" t="s">
        <v>166</v>
      </c>
      <c r="B123" s="10">
        <v>349</v>
      </c>
      <c r="C123" s="68">
        <v>0.016620370370370372</v>
      </c>
      <c r="D123" s="16"/>
      <c r="E123" s="17"/>
      <c r="F123" s="19"/>
      <c r="G123" s="36"/>
    </row>
    <row r="124" spans="1:7" s="14" customFormat="1" ht="12.75">
      <c r="A124" s="9" t="s">
        <v>242</v>
      </c>
      <c r="B124" s="10">
        <v>152</v>
      </c>
      <c r="C124" s="68">
        <v>0.0341087962962963</v>
      </c>
      <c r="D124" s="16"/>
      <c r="E124" s="17"/>
      <c r="F124" s="19">
        <v>152</v>
      </c>
      <c r="G124" s="36"/>
    </row>
    <row r="125" spans="1:7" s="14" customFormat="1" ht="12.75">
      <c r="A125" s="9" t="s">
        <v>255</v>
      </c>
      <c r="B125" s="10"/>
      <c r="C125" s="68">
        <v>0.029456018518518517</v>
      </c>
      <c r="D125" s="16"/>
      <c r="E125" s="17"/>
      <c r="F125" s="19"/>
      <c r="G125" s="36"/>
    </row>
    <row r="126" spans="1:7" s="14" customFormat="1" ht="12.75">
      <c r="A126" s="9" t="s">
        <v>202</v>
      </c>
      <c r="B126" s="10">
        <v>123</v>
      </c>
      <c r="C126" s="68">
        <v>0.034930555555555555</v>
      </c>
      <c r="D126" s="16"/>
      <c r="E126" s="17"/>
      <c r="F126" s="19"/>
      <c r="G126" s="36">
        <f>F124+F122+F121+F119+F118</f>
        <v>1453</v>
      </c>
    </row>
    <row r="127" spans="1:7" s="14" customFormat="1" ht="12.75">
      <c r="A127" s="9"/>
      <c r="B127" s="10"/>
      <c r="C127" s="68"/>
      <c r="D127" s="16"/>
      <c r="E127" s="17"/>
      <c r="F127" s="19"/>
      <c r="G127" s="36"/>
    </row>
    <row r="128" spans="1:7" s="14" customFormat="1" ht="12.75">
      <c r="A128" s="9"/>
      <c r="B128" s="10"/>
      <c r="C128" s="68"/>
      <c r="D128" s="16"/>
      <c r="E128" s="17"/>
      <c r="F128" s="19"/>
      <c r="G128" s="36"/>
    </row>
    <row r="129" spans="1:7" s="14" customFormat="1" ht="12.75">
      <c r="A129" s="7" t="s">
        <v>247</v>
      </c>
      <c r="B129" s="21" t="s">
        <v>0</v>
      </c>
      <c r="C129" s="21" t="s">
        <v>1</v>
      </c>
      <c r="D129" s="16"/>
      <c r="E129" s="17"/>
      <c r="F129" s="19"/>
      <c r="G129" s="36"/>
    </row>
    <row r="130" spans="1:7" s="14" customFormat="1" ht="12.75">
      <c r="A130" s="9" t="s">
        <v>213</v>
      </c>
      <c r="B130" s="6">
        <v>334</v>
      </c>
      <c r="C130" s="68">
        <v>0.01702546296296296</v>
      </c>
      <c r="D130" s="16"/>
      <c r="E130" s="17"/>
      <c r="F130" s="19"/>
      <c r="G130" s="36"/>
    </row>
    <row r="131" spans="1:7" s="14" customFormat="1" ht="12.75">
      <c r="A131" s="9" t="s">
        <v>245</v>
      </c>
      <c r="B131" s="6">
        <v>100</v>
      </c>
      <c r="C131" s="68">
        <v>0.035590277777777776</v>
      </c>
      <c r="D131" s="16"/>
      <c r="E131" s="17"/>
      <c r="F131" s="19"/>
      <c r="G131" s="36"/>
    </row>
    <row r="132" spans="1:7" s="14" customFormat="1" ht="12.75">
      <c r="A132" s="9" t="s">
        <v>314</v>
      </c>
      <c r="B132" s="10"/>
      <c r="C132" s="68">
        <v>0.037314814814814815</v>
      </c>
      <c r="D132" s="16"/>
      <c r="E132" s="17"/>
      <c r="F132" s="19"/>
      <c r="G132" s="36"/>
    </row>
    <row r="133" spans="2:7" s="14" customFormat="1" ht="12.75">
      <c r="B133" s="19"/>
      <c r="C133" s="20"/>
      <c r="D133" s="16"/>
      <c r="E133" s="17"/>
      <c r="F133" s="16"/>
      <c r="G133" s="36"/>
    </row>
    <row r="134" spans="1:9" s="3" customFormat="1" ht="12.75">
      <c r="A134" s="7" t="s">
        <v>72</v>
      </c>
      <c r="B134" s="21" t="s">
        <v>0</v>
      </c>
      <c r="C134" s="21" t="s">
        <v>1</v>
      </c>
      <c r="D134" s="8"/>
      <c r="E134" s="6"/>
      <c r="F134" s="10"/>
      <c r="G134" s="58"/>
      <c r="H134" s="14"/>
      <c r="I134" s="14"/>
    </row>
    <row r="135" spans="1:9" s="3" customFormat="1" ht="12.75">
      <c r="A135" s="9" t="s">
        <v>169</v>
      </c>
      <c r="B135" s="10">
        <v>402</v>
      </c>
      <c r="C135" s="83">
        <v>0.008612268518518519</v>
      </c>
      <c r="D135" s="8"/>
      <c r="E135" s="6"/>
      <c r="F135" s="10"/>
      <c r="G135" s="58"/>
      <c r="H135" s="14"/>
      <c r="I135" s="14"/>
    </row>
    <row r="136" spans="1:9" s="3" customFormat="1" ht="12.75">
      <c r="A136" s="9" t="s">
        <v>166</v>
      </c>
      <c r="B136" s="10">
        <v>410</v>
      </c>
      <c r="C136" s="68">
        <v>0.01513888888888889</v>
      </c>
      <c r="D136" s="8"/>
      <c r="E136" s="6"/>
      <c r="F136" s="10"/>
      <c r="G136" s="58"/>
      <c r="H136" s="14"/>
      <c r="I136" s="14"/>
    </row>
    <row r="137" spans="1:9" s="3" customFormat="1" ht="12.75">
      <c r="A137" s="9" t="s">
        <v>109</v>
      </c>
      <c r="B137" s="10">
        <v>273</v>
      </c>
      <c r="C137" s="68">
        <v>0.03108796296296296</v>
      </c>
      <c r="D137" s="10"/>
      <c r="E137" s="6"/>
      <c r="F137" s="10"/>
      <c r="G137" s="58"/>
      <c r="H137" s="14"/>
      <c r="I137" s="14"/>
    </row>
    <row r="138" spans="4:9" s="3" customFormat="1" ht="12.75">
      <c r="D138" s="8"/>
      <c r="E138" s="10"/>
      <c r="F138" s="10"/>
      <c r="G138" s="58"/>
      <c r="H138" s="14"/>
      <c r="I138" s="14"/>
    </row>
    <row r="139" spans="1:9" s="3" customFormat="1" ht="12.75">
      <c r="A139" s="9"/>
      <c r="B139" s="10"/>
      <c r="C139" s="62"/>
      <c r="D139" s="8"/>
      <c r="E139" s="10"/>
      <c r="F139" s="10"/>
      <c r="G139" s="58"/>
      <c r="H139" s="14"/>
      <c r="I139" s="14"/>
    </row>
    <row r="140" spans="1:9" s="3" customFormat="1" ht="12.75">
      <c r="A140" s="7" t="s">
        <v>90</v>
      </c>
      <c r="B140" s="21" t="s">
        <v>0</v>
      </c>
      <c r="C140" s="21" t="s">
        <v>1</v>
      </c>
      <c r="D140" s="8"/>
      <c r="E140" s="10"/>
      <c r="F140" s="10"/>
      <c r="G140" s="58"/>
      <c r="H140" s="14"/>
      <c r="I140" s="14"/>
    </row>
    <row r="141" spans="1:9" s="3" customFormat="1" ht="12.75">
      <c r="A141" s="18"/>
      <c r="B141" s="19"/>
      <c r="C141" s="74"/>
      <c r="D141" s="8"/>
      <c r="E141" s="10"/>
      <c r="F141" s="10"/>
      <c r="G141" s="58"/>
      <c r="H141" s="14"/>
      <c r="I141" s="14"/>
    </row>
    <row r="142" spans="1:7" s="3" customFormat="1" ht="12.75">
      <c r="A142" s="9"/>
      <c r="B142" s="10"/>
      <c r="C142" s="62"/>
      <c r="D142" s="10"/>
      <c r="E142" s="6"/>
      <c r="F142" s="10"/>
      <c r="G142" s="4"/>
    </row>
    <row r="143" spans="1:9" s="3" customFormat="1" ht="12.75">
      <c r="A143" s="7" t="s">
        <v>27</v>
      </c>
      <c r="B143" s="21" t="s">
        <v>0</v>
      </c>
      <c r="C143" s="21" t="s">
        <v>1</v>
      </c>
      <c r="D143" s="8"/>
      <c r="E143" s="6"/>
      <c r="F143" s="10"/>
      <c r="G143" s="58"/>
      <c r="H143" s="14"/>
      <c r="I143" s="14"/>
    </row>
    <row r="144" spans="1:9" s="3" customFormat="1" ht="12.75">
      <c r="A144" s="9" t="s">
        <v>135</v>
      </c>
      <c r="B144" s="10">
        <v>281</v>
      </c>
      <c r="C144" s="68">
        <v>0.07057870370370371</v>
      </c>
      <c r="D144" s="8"/>
      <c r="E144" s="6"/>
      <c r="F144" s="10"/>
      <c r="G144" s="58"/>
      <c r="H144" s="14"/>
      <c r="I144" s="14"/>
    </row>
    <row r="145" spans="1:9" s="3" customFormat="1" ht="12.75">
      <c r="A145" s="9"/>
      <c r="B145" s="10"/>
      <c r="C145" s="67"/>
      <c r="D145" s="8"/>
      <c r="E145" s="22"/>
      <c r="F145" s="10"/>
      <c r="G145" s="58"/>
      <c r="H145" s="14"/>
      <c r="I145" s="14"/>
    </row>
    <row r="146" spans="1:7" s="3" customFormat="1" ht="12.75">
      <c r="A146" s="9"/>
      <c r="B146" s="10"/>
      <c r="C146" s="67"/>
      <c r="D146" s="10"/>
      <c r="E146" s="6"/>
      <c r="F146" s="10"/>
      <c r="G146" s="4"/>
    </row>
    <row r="147" spans="1:7" s="3" customFormat="1" ht="12.75">
      <c r="A147" s="7" t="s">
        <v>44</v>
      </c>
      <c r="B147" s="21" t="s">
        <v>0</v>
      </c>
      <c r="C147" s="21" t="s">
        <v>1</v>
      </c>
      <c r="D147" s="10"/>
      <c r="E147" s="6"/>
      <c r="F147" s="10"/>
      <c r="G147" s="4"/>
    </row>
    <row r="148" spans="1:7" s="3" customFormat="1" ht="12.75">
      <c r="A148" s="7"/>
      <c r="B148" s="21"/>
      <c r="C148" s="21"/>
      <c r="D148" s="10"/>
      <c r="E148" s="6"/>
      <c r="F148" s="10"/>
      <c r="G148" s="4"/>
    </row>
    <row r="149" spans="1:7" s="3" customFormat="1" ht="12.75">
      <c r="A149" s="7"/>
      <c r="B149" s="21"/>
      <c r="C149" s="21"/>
      <c r="D149" s="10"/>
      <c r="E149" s="6"/>
      <c r="F149" s="10"/>
      <c r="G149" s="4"/>
    </row>
    <row r="150" spans="1:7" s="3" customFormat="1" ht="12.75">
      <c r="A150" s="7" t="s">
        <v>157</v>
      </c>
      <c r="B150" s="21" t="s">
        <v>0</v>
      </c>
      <c r="C150" s="21" t="s">
        <v>1</v>
      </c>
      <c r="D150" s="10"/>
      <c r="E150" s="6"/>
      <c r="F150" s="10"/>
      <c r="G150" s="4"/>
    </row>
    <row r="151" spans="1:7" s="3" customFormat="1" ht="12.75">
      <c r="A151" s="9" t="s">
        <v>196</v>
      </c>
      <c r="B151" s="19">
        <v>476</v>
      </c>
      <c r="C151" s="83">
        <v>0.002306481481481482</v>
      </c>
      <c r="D151" s="10"/>
      <c r="E151" s="6"/>
      <c r="F151" s="10"/>
      <c r="G151" s="4"/>
    </row>
    <row r="152" spans="1:7" s="3" customFormat="1" ht="12.75">
      <c r="A152" s="9" t="s">
        <v>156</v>
      </c>
      <c r="B152" s="19">
        <v>462</v>
      </c>
      <c r="C152" s="83">
        <v>0.0023472222222222223</v>
      </c>
      <c r="D152" s="10"/>
      <c r="E152" s="6"/>
      <c r="F152" s="10"/>
      <c r="G152" s="4"/>
    </row>
    <row r="153" spans="1:7" s="3" customFormat="1" ht="12.75">
      <c r="A153" s="9" t="s">
        <v>169</v>
      </c>
      <c r="B153" s="10">
        <v>491</v>
      </c>
      <c r="C153" s="83">
        <v>0.007630787037037037</v>
      </c>
      <c r="D153" s="10"/>
      <c r="E153" s="6"/>
      <c r="F153" s="10"/>
      <c r="G153" s="4"/>
    </row>
    <row r="154" spans="1:7" s="3" customFormat="1" ht="12.75">
      <c r="A154" s="9" t="s">
        <v>259</v>
      </c>
      <c r="B154" s="10"/>
      <c r="C154" s="68">
        <v>0.014791666666666668</v>
      </c>
      <c r="D154" s="10"/>
      <c r="E154" s="6"/>
      <c r="F154" s="10"/>
      <c r="G154" s="4"/>
    </row>
    <row r="155" spans="1:7" s="3" customFormat="1" ht="12.75">
      <c r="A155" s="7"/>
      <c r="B155" s="21"/>
      <c r="C155" s="21"/>
      <c r="D155" s="10"/>
      <c r="E155" s="6"/>
      <c r="F155" s="10"/>
      <c r="G155" s="4"/>
    </row>
    <row r="156" spans="1:7" s="3" customFormat="1" ht="12.75">
      <c r="A156" s="7" t="s">
        <v>148</v>
      </c>
      <c r="B156" s="21" t="s">
        <v>0</v>
      </c>
      <c r="C156" s="21" t="s">
        <v>1</v>
      </c>
      <c r="D156" s="10"/>
      <c r="E156" s="6"/>
      <c r="F156" s="10"/>
      <c r="G156" s="4"/>
    </row>
    <row r="157" spans="1:7" s="3" customFormat="1" ht="12.75">
      <c r="A157" s="9" t="s">
        <v>167</v>
      </c>
      <c r="B157" s="92">
        <v>390</v>
      </c>
      <c r="C157" s="93">
        <v>0.028611111111111115</v>
      </c>
      <c r="D157" s="10"/>
      <c r="E157" s="6"/>
      <c r="F157" s="10"/>
      <c r="G157" s="4"/>
    </row>
    <row r="158" spans="1:7" s="3" customFormat="1" ht="12.75">
      <c r="A158" s="9" t="s">
        <v>149</v>
      </c>
      <c r="B158" s="10">
        <v>273</v>
      </c>
      <c r="C158" s="68">
        <v>0.07099537037037036</v>
      </c>
      <c r="D158" s="10"/>
      <c r="E158" s="6"/>
      <c r="F158" s="10"/>
      <c r="G158" s="4"/>
    </row>
    <row r="159" spans="1:3" ht="12.75">
      <c r="A159" s="9"/>
      <c r="B159" s="10"/>
      <c r="C159" s="67"/>
    </row>
    <row r="160" spans="1:3" ht="12.75">
      <c r="A160" s="9"/>
      <c r="B160" s="10"/>
      <c r="C160" s="67"/>
    </row>
    <row r="161" spans="1:3" ht="12.75">
      <c r="A161" s="7" t="s">
        <v>80</v>
      </c>
      <c r="B161" s="21" t="s">
        <v>0</v>
      </c>
      <c r="C161" s="21" t="s">
        <v>1</v>
      </c>
    </row>
    <row r="162" spans="1:3" ht="12.75">
      <c r="A162" s="9" t="s">
        <v>169</v>
      </c>
      <c r="B162" s="10">
        <v>420</v>
      </c>
      <c r="C162" s="83">
        <v>0.00838425925925926</v>
      </c>
    </row>
    <row r="163" spans="1:3" ht="12.75">
      <c r="A163" s="9" t="s">
        <v>167</v>
      </c>
      <c r="B163" s="92">
        <v>445</v>
      </c>
      <c r="C163" s="93">
        <v>0.027592592592592596</v>
      </c>
    </row>
    <row r="164" spans="1:3" ht="12.75">
      <c r="A164" s="9" t="s">
        <v>121</v>
      </c>
      <c r="B164" s="10">
        <v>339</v>
      </c>
      <c r="C164" s="68">
        <v>0.0296412037037037</v>
      </c>
    </row>
    <row r="165" spans="1:7" s="70" customFormat="1" ht="12.75">
      <c r="A165" s="9" t="s">
        <v>109</v>
      </c>
      <c r="B165" s="10">
        <v>316</v>
      </c>
      <c r="C165" s="68">
        <v>0.030115740740740738</v>
      </c>
      <c r="G165" s="88"/>
    </row>
    <row r="166" spans="1:7" s="70" customFormat="1" ht="12.75">
      <c r="A166" s="9" t="s">
        <v>228</v>
      </c>
      <c r="B166" s="10"/>
      <c r="C166" s="68">
        <v>0.03040509259259259</v>
      </c>
      <c r="G166" s="88"/>
    </row>
    <row r="167" spans="1:7" s="70" customFormat="1" ht="12.75">
      <c r="A167" s="9" t="s">
        <v>164</v>
      </c>
      <c r="B167" s="10">
        <v>278</v>
      </c>
      <c r="C167" s="68">
        <v>0.03096064814814815</v>
      </c>
      <c r="G167" s="88"/>
    </row>
    <row r="168" spans="1:7" s="70" customFormat="1" ht="12.75">
      <c r="A168" s="9" t="s">
        <v>177</v>
      </c>
      <c r="B168" s="10">
        <v>258</v>
      </c>
      <c r="C168" s="68">
        <v>0.03142361111111111</v>
      </c>
      <c r="G168" s="88"/>
    </row>
    <row r="169" spans="1:7" s="3" customFormat="1" ht="12.75">
      <c r="A169" s="9"/>
      <c r="B169" s="10"/>
      <c r="C169" s="63"/>
      <c r="D169" s="10"/>
      <c r="E169" s="6"/>
      <c r="F169" s="10"/>
      <c r="G169" s="4"/>
    </row>
    <row r="170" spans="1:7" s="14" customFormat="1" ht="12.75">
      <c r="A170" s="51" t="s">
        <v>15</v>
      </c>
      <c r="B170" s="46"/>
      <c r="C170" s="64"/>
      <c r="D170" s="47"/>
      <c r="E170" s="48"/>
      <c r="F170" s="47"/>
      <c r="G170" s="89"/>
    </row>
    <row r="171" spans="1:9" s="3" customFormat="1" ht="12.75">
      <c r="A171" s="7" t="s">
        <v>33</v>
      </c>
      <c r="B171" s="21" t="s">
        <v>0</v>
      </c>
      <c r="C171" s="21" t="s">
        <v>1</v>
      </c>
      <c r="D171" s="8"/>
      <c r="E171" s="6"/>
      <c r="F171" s="10"/>
      <c r="G171" s="58"/>
      <c r="H171" s="14"/>
      <c r="I171" s="14"/>
    </row>
    <row r="172" spans="1:9" s="3" customFormat="1" ht="12.75">
      <c r="A172" s="9" t="s">
        <v>259</v>
      </c>
      <c r="B172" s="10"/>
      <c r="C172" s="68">
        <v>0.019085648148148147</v>
      </c>
      <c r="D172" s="8"/>
      <c r="E172" s="10"/>
      <c r="F172" s="10"/>
      <c r="G172" s="58"/>
      <c r="H172" s="14"/>
      <c r="I172" s="14"/>
    </row>
    <row r="173" spans="1:9" s="3" customFormat="1" ht="12.75">
      <c r="A173" s="9"/>
      <c r="B173" s="10"/>
      <c r="C173" s="6"/>
      <c r="D173" s="8"/>
      <c r="E173" s="10"/>
      <c r="F173" s="10"/>
      <c r="G173" s="58"/>
      <c r="H173" s="14"/>
      <c r="I173" s="14"/>
    </row>
    <row r="174" spans="1:7" s="14" customFormat="1" ht="12.75">
      <c r="A174" s="9"/>
      <c r="B174" s="10"/>
      <c r="C174" s="6"/>
      <c r="D174" s="3"/>
      <c r="E174" s="17"/>
      <c r="F174" s="16"/>
      <c r="G174" s="36"/>
    </row>
    <row r="175" spans="1:7" s="3" customFormat="1" ht="12.75">
      <c r="A175" s="52" t="s">
        <v>6</v>
      </c>
      <c r="B175" s="23"/>
      <c r="C175" s="78"/>
      <c r="D175" s="24"/>
      <c r="E175" s="25"/>
      <c r="F175" s="24"/>
      <c r="G175" s="90"/>
    </row>
    <row r="176" spans="1:7" s="3" customFormat="1" ht="12.75">
      <c r="A176" s="9"/>
      <c r="B176" s="10"/>
      <c r="C176" s="67"/>
      <c r="D176" s="10"/>
      <c r="E176" s="6"/>
      <c r="F176" s="10"/>
      <c r="G176" s="4"/>
    </row>
    <row r="177" spans="1:7" s="3" customFormat="1" ht="12.75">
      <c r="A177" s="7" t="s">
        <v>105</v>
      </c>
      <c r="B177" s="8" t="s">
        <v>0</v>
      </c>
      <c r="C177" s="21" t="s">
        <v>1</v>
      </c>
      <c r="D177" s="10"/>
      <c r="E177" s="6"/>
      <c r="F177" s="10"/>
      <c r="G177" s="4"/>
    </row>
    <row r="178" spans="1:7" s="3" customFormat="1" ht="12.75">
      <c r="A178" s="9" t="s">
        <v>107</v>
      </c>
      <c r="B178" s="10">
        <v>197</v>
      </c>
      <c r="C178" s="68">
        <v>0.1809490740740741</v>
      </c>
      <c r="D178" s="10"/>
      <c r="E178" s="6"/>
      <c r="F178" s="10"/>
      <c r="G178" s="4"/>
    </row>
    <row r="179" spans="1:7" s="3" customFormat="1" ht="12.75">
      <c r="A179" s="9" t="s">
        <v>123</v>
      </c>
      <c r="B179" s="10">
        <v>422</v>
      </c>
      <c r="C179" s="68">
        <v>0.38681712962962966</v>
      </c>
      <c r="D179" s="10"/>
      <c r="E179" s="6"/>
      <c r="F179" s="10"/>
      <c r="G179" s="4"/>
    </row>
    <row r="180" spans="1:7" s="3" customFormat="1" ht="12.75">
      <c r="A180" s="9"/>
      <c r="B180" s="10"/>
      <c r="C180" s="68"/>
      <c r="D180" s="10"/>
      <c r="E180" s="6"/>
      <c r="F180" s="10"/>
      <c r="G180" s="4"/>
    </row>
    <row r="181" spans="1:7" s="3" customFormat="1" ht="12.75">
      <c r="A181" s="9"/>
      <c r="B181" s="10"/>
      <c r="C181" s="67"/>
      <c r="D181" s="10"/>
      <c r="E181" s="6"/>
      <c r="F181" s="10"/>
      <c r="G181" s="4"/>
    </row>
    <row r="182" spans="1:7" s="3" customFormat="1" ht="12.75">
      <c r="A182" s="7" t="s">
        <v>32</v>
      </c>
      <c r="B182" s="8" t="s">
        <v>0</v>
      </c>
      <c r="C182" s="21" t="s">
        <v>1</v>
      </c>
      <c r="D182" s="8"/>
      <c r="E182" s="6"/>
      <c r="F182" s="10"/>
      <c r="G182" s="4"/>
    </row>
    <row r="183" spans="1:7" s="14" customFormat="1" ht="12.75">
      <c r="A183" s="9"/>
      <c r="B183" s="22"/>
      <c r="C183" s="63"/>
      <c r="D183" s="19"/>
      <c r="E183" s="20"/>
      <c r="F183" s="19"/>
      <c r="G183" s="36"/>
    </row>
    <row r="184" spans="1:7" s="14" customFormat="1" ht="12.75">
      <c r="A184" s="18"/>
      <c r="B184" s="19"/>
      <c r="C184" s="79"/>
      <c r="D184" s="19"/>
      <c r="E184" s="20"/>
      <c r="F184" s="19"/>
      <c r="G184" s="36"/>
    </row>
    <row r="185" spans="1:7" s="14" customFormat="1" ht="12.75">
      <c r="A185" s="15" t="s">
        <v>315</v>
      </c>
      <c r="B185" s="8" t="s">
        <v>0</v>
      </c>
      <c r="C185" s="21" t="s">
        <v>1</v>
      </c>
      <c r="D185" s="19"/>
      <c r="E185" s="20"/>
      <c r="F185" s="19"/>
      <c r="G185" s="36"/>
    </row>
    <row r="186" spans="1:7" s="14" customFormat="1" ht="12.75">
      <c r="A186" s="9"/>
      <c r="B186" s="10"/>
      <c r="C186" s="6"/>
      <c r="D186" s="19"/>
      <c r="E186" s="20"/>
      <c r="F186" s="19"/>
      <c r="G186" s="36"/>
    </row>
    <row r="187" spans="1:7" s="14" customFormat="1" ht="12.75">
      <c r="A187" s="15"/>
      <c r="B187" s="8"/>
      <c r="C187" s="21"/>
      <c r="D187" s="19"/>
      <c r="E187" s="20"/>
      <c r="F187" s="19"/>
      <c r="G187" s="36"/>
    </row>
    <row r="188" spans="1:7" s="14" customFormat="1" ht="12.75">
      <c r="A188" s="15" t="s">
        <v>83</v>
      </c>
      <c r="B188" s="8" t="s">
        <v>0</v>
      </c>
      <c r="C188" s="21" t="s">
        <v>1</v>
      </c>
      <c r="D188" s="19"/>
      <c r="E188" s="20"/>
      <c r="F188" s="19"/>
      <c r="G188" s="36"/>
    </row>
    <row r="189" spans="1:7" s="14" customFormat="1" ht="12.75">
      <c r="A189" s="9" t="s">
        <v>162</v>
      </c>
      <c r="B189" s="10">
        <v>671</v>
      </c>
      <c r="C189" s="83">
        <v>0.010948842592592593</v>
      </c>
      <c r="D189" s="19"/>
      <c r="E189" s="20"/>
      <c r="F189" s="19"/>
      <c r="G189" s="36"/>
    </row>
    <row r="190" spans="1:7" s="14" customFormat="1" ht="12.75">
      <c r="A190" s="9" t="s">
        <v>206</v>
      </c>
      <c r="B190" s="10">
        <v>780</v>
      </c>
      <c r="C190" s="68">
        <v>0.050555555555555555</v>
      </c>
      <c r="D190" s="19"/>
      <c r="E190" s="20"/>
      <c r="F190" s="19"/>
      <c r="G190" s="36"/>
    </row>
    <row r="191" spans="1:7" s="14" customFormat="1" ht="12.75">
      <c r="A191" s="9" t="s">
        <v>220</v>
      </c>
      <c r="B191" s="10">
        <v>763</v>
      </c>
      <c r="C191" s="68">
        <v>0.10922453703703704</v>
      </c>
      <c r="D191" s="19"/>
      <c r="E191" s="20"/>
      <c r="F191" s="19"/>
      <c r="G191" s="36"/>
    </row>
    <row r="192" spans="1:7" s="14" customFormat="1" ht="12.75">
      <c r="A192" s="9"/>
      <c r="B192" s="10"/>
      <c r="C192" s="68"/>
      <c r="D192" s="19"/>
      <c r="E192" s="20"/>
      <c r="F192" s="19"/>
      <c r="G192" s="36"/>
    </row>
    <row r="193" spans="1:7" s="14" customFormat="1" ht="12.75">
      <c r="A193" s="15"/>
      <c r="B193" s="8"/>
      <c r="C193" s="21"/>
      <c r="D193" s="19"/>
      <c r="E193" s="20"/>
      <c r="F193" s="19"/>
      <c r="G193" s="36"/>
    </row>
    <row r="194" spans="1:7" s="14" customFormat="1" ht="12.75">
      <c r="A194" s="15" t="s">
        <v>86</v>
      </c>
      <c r="B194" s="8" t="s">
        <v>0</v>
      </c>
      <c r="C194" s="21" t="s">
        <v>1</v>
      </c>
      <c r="D194" s="19"/>
      <c r="E194" s="20"/>
      <c r="F194" s="19"/>
      <c r="G194" s="36"/>
    </row>
    <row r="195" spans="1:7" s="14" customFormat="1" ht="12.75">
      <c r="A195" s="18"/>
      <c r="B195" s="10"/>
      <c r="C195" s="77"/>
      <c r="D195" s="19"/>
      <c r="E195" s="20"/>
      <c r="F195" s="19"/>
      <c r="G195" s="36"/>
    </row>
    <row r="196" spans="1:7" s="14" customFormat="1" ht="12.75">
      <c r="A196" s="18"/>
      <c r="B196" s="19"/>
      <c r="C196" s="79"/>
      <c r="D196" s="19"/>
      <c r="E196" s="20"/>
      <c r="F196" s="19"/>
      <c r="G196" s="36"/>
    </row>
    <row r="197" spans="1:7" s="14" customFormat="1" ht="12.75">
      <c r="A197" s="15" t="s">
        <v>70</v>
      </c>
      <c r="B197" s="17" t="s">
        <v>0</v>
      </c>
      <c r="C197" s="17" t="s">
        <v>1</v>
      </c>
      <c r="D197" s="19"/>
      <c r="E197" s="20"/>
      <c r="F197" s="19"/>
      <c r="G197" s="36"/>
    </row>
    <row r="198" spans="1:7" s="14" customFormat="1" ht="12.75">
      <c r="A198" s="9" t="s">
        <v>212</v>
      </c>
      <c r="B198" s="19">
        <v>513</v>
      </c>
      <c r="C198" s="83">
        <v>0.013145833333333334</v>
      </c>
      <c r="D198" s="19"/>
      <c r="E198" s="20"/>
      <c r="F198" s="19"/>
      <c r="G198" s="36"/>
    </row>
    <row r="199" spans="1:7" s="14" customFormat="1" ht="12.75">
      <c r="A199" s="18"/>
      <c r="B199" s="19"/>
      <c r="C199" s="75"/>
      <c r="D199" s="19"/>
      <c r="E199" s="20"/>
      <c r="F199" s="19"/>
      <c r="G199" s="36"/>
    </row>
    <row r="200" spans="1:7" s="14" customFormat="1" ht="12.75">
      <c r="A200" s="15"/>
      <c r="B200" s="17"/>
      <c r="C200" s="17"/>
      <c r="D200" s="19"/>
      <c r="E200" s="20"/>
      <c r="F200" s="19"/>
      <c r="G200" s="36"/>
    </row>
    <row r="201" spans="1:7" s="14" customFormat="1" ht="12.75">
      <c r="A201" s="15" t="s">
        <v>82</v>
      </c>
      <c r="B201" s="17" t="s">
        <v>0</v>
      </c>
      <c r="C201" s="17" t="s">
        <v>1</v>
      </c>
      <c r="D201" s="19"/>
      <c r="E201" s="20"/>
      <c r="F201" s="19"/>
      <c r="G201" s="36"/>
    </row>
    <row r="202" spans="1:7" s="14" customFormat="1" ht="12.75">
      <c r="A202" s="9" t="s">
        <v>184</v>
      </c>
      <c r="B202" s="19">
        <v>565</v>
      </c>
      <c r="C202" s="83">
        <v>0.001552546296296296</v>
      </c>
      <c r="D202" s="19"/>
      <c r="E202" s="20"/>
      <c r="F202" s="19"/>
      <c r="G202" s="36"/>
    </row>
    <row r="203" spans="1:7" s="14" customFormat="1" ht="12.75">
      <c r="A203" s="9" t="s">
        <v>196</v>
      </c>
      <c r="B203" s="19">
        <v>624</v>
      </c>
      <c r="C203" s="83">
        <v>0.0019597222222222225</v>
      </c>
      <c r="D203" s="19"/>
      <c r="E203" s="20"/>
      <c r="F203" s="19">
        <v>624</v>
      </c>
      <c r="G203" s="36"/>
    </row>
    <row r="204" spans="1:7" s="14" customFormat="1" ht="12.75">
      <c r="A204" s="9" t="s">
        <v>156</v>
      </c>
      <c r="B204" s="19">
        <v>620</v>
      </c>
      <c r="C204" s="83">
        <v>0.00196875</v>
      </c>
      <c r="D204" s="19"/>
      <c r="E204" s="20"/>
      <c r="F204" s="19"/>
      <c r="G204" s="36"/>
    </row>
    <row r="205" spans="1:7" s="14" customFormat="1" ht="12.75">
      <c r="A205" s="9" t="s">
        <v>153</v>
      </c>
      <c r="B205" s="19">
        <v>603</v>
      </c>
      <c r="C205" s="83">
        <v>0.0030931712962962966</v>
      </c>
      <c r="D205" s="19"/>
      <c r="E205" s="20"/>
      <c r="F205" s="19">
        <v>603</v>
      </c>
      <c r="G205" s="36"/>
    </row>
    <row r="206" spans="1:7" s="14" customFormat="1" ht="12.75">
      <c r="A206" s="9" t="s">
        <v>169</v>
      </c>
      <c r="B206" s="10">
        <v>601</v>
      </c>
      <c r="C206" s="83">
        <v>0.006688657407407407</v>
      </c>
      <c r="D206" s="19"/>
      <c r="E206" s="20"/>
      <c r="F206" s="19">
        <v>601</v>
      </c>
      <c r="G206" s="36"/>
    </row>
    <row r="207" spans="1:7" s="14" customFormat="1" ht="12.75">
      <c r="A207" s="9" t="s">
        <v>212</v>
      </c>
      <c r="B207" s="19">
        <v>619</v>
      </c>
      <c r="C207" s="83">
        <v>0.011593518518518519</v>
      </c>
      <c r="D207" s="19"/>
      <c r="E207" s="20"/>
      <c r="F207" s="19">
        <v>619</v>
      </c>
      <c r="G207" s="36"/>
    </row>
    <row r="208" spans="1:7" s="14" customFormat="1" ht="12.75">
      <c r="A208" s="9" t="s">
        <v>141</v>
      </c>
      <c r="B208" s="10">
        <v>594</v>
      </c>
      <c r="C208" s="68">
        <v>0.011921296296296298</v>
      </c>
      <c r="D208" s="19"/>
      <c r="E208" s="20"/>
      <c r="F208" s="10"/>
      <c r="G208" s="36"/>
    </row>
    <row r="209" spans="1:7" s="14" customFormat="1" ht="12.75">
      <c r="A209" s="9" t="s">
        <v>116</v>
      </c>
      <c r="B209" s="10">
        <v>512</v>
      </c>
      <c r="C209" s="68">
        <v>0.013171296296296294</v>
      </c>
      <c r="D209" s="19"/>
      <c r="E209" s="20"/>
      <c r="F209" s="10"/>
      <c r="G209" s="36"/>
    </row>
    <row r="210" spans="1:7" s="14" customFormat="1" ht="12.75">
      <c r="A210" s="9" t="s">
        <v>231</v>
      </c>
      <c r="B210" s="10">
        <v>644</v>
      </c>
      <c r="C210" s="68">
        <v>0.02443287037037037</v>
      </c>
      <c r="D210" s="19"/>
      <c r="E210" s="20"/>
      <c r="F210" s="10">
        <v>644</v>
      </c>
      <c r="G210" s="36"/>
    </row>
    <row r="211" spans="1:9" s="3" customFormat="1" ht="12.75">
      <c r="A211" s="9" t="s">
        <v>140</v>
      </c>
      <c r="B211" s="10">
        <v>613</v>
      </c>
      <c r="C211" s="68">
        <v>0.02487268518518519</v>
      </c>
      <c r="D211" s="10"/>
      <c r="E211" s="10"/>
      <c r="F211" s="10"/>
      <c r="I211" s="4"/>
    </row>
    <row r="212" spans="1:9" s="3" customFormat="1" ht="12.75">
      <c r="A212" s="9" t="s">
        <v>255</v>
      </c>
      <c r="B212" s="10"/>
      <c r="C212" s="68">
        <v>0.02664351851851852</v>
      </c>
      <c r="D212" s="10"/>
      <c r="E212" s="10"/>
      <c r="F212" s="10"/>
      <c r="I212" s="4"/>
    </row>
    <row r="213" spans="1:6" s="3" customFormat="1" ht="12.75">
      <c r="A213" s="9" t="s">
        <v>206</v>
      </c>
      <c r="B213" s="10">
        <v>666</v>
      </c>
      <c r="C213" s="68">
        <v>0.05413194444444444</v>
      </c>
      <c r="D213" s="10"/>
      <c r="E213" s="10"/>
      <c r="F213" s="10">
        <v>666</v>
      </c>
    </row>
    <row r="214" spans="1:7" s="3" customFormat="1" ht="12.75">
      <c r="A214" s="9" t="s">
        <v>220</v>
      </c>
      <c r="B214" s="10">
        <v>710</v>
      </c>
      <c r="C214" s="68">
        <v>0.11243055555555555</v>
      </c>
      <c r="D214" s="10"/>
      <c r="E214" s="10"/>
      <c r="F214" s="10">
        <v>710</v>
      </c>
      <c r="G214" s="4">
        <f>F210+F213+F207+F205+F204+F206+F214+F203</f>
        <v>4467</v>
      </c>
    </row>
    <row r="215" spans="1:7" s="3" customFormat="1" ht="12.75">
      <c r="A215" s="9"/>
      <c r="B215" s="10"/>
      <c r="C215" s="68"/>
      <c r="D215" s="10"/>
      <c r="E215" s="10"/>
      <c r="F215" s="10"/>
      <c r="G215" s="4"/>
    </row>
    <row r="216" spans="1:7" s="3" customFormat="1" ht="12.75">
      <c r="A216" s="9"/>
      <c r="B216" s="10"/>
      <c r="C216" s="67"/>
      <c r="D216" s="10"/>
      <c r="E216" s="10"/>
      <c r="F216" s="10"/>
      <c r="G216" s="4"/>
    </row>
    <row r="217" spans="1:7" s="3" customFormat="1" ht="12.75">
      <c r="A217" s="7" t="s">
        <v>91</v>
      </c>
      <c r="B217" s="17" t="s">
        <v>0</v>
      </c>
      <c r="C217" s="17" t="s">
        <v>1</v>
      </c>
      <c r="D217" s="10"/>
      <c r="E217" s="10"/>
      <c r="F217" s="10"/>
      <c r="G217" s="4"/>
    </row>
    <row r="218" spans="1:7" s="3" customFormat="1" ht="12.75">
      <c r="A218" s="9" t="s">
        <v>196</v>
      </c>
      <c r="B218" s="19">
        <v>483</v>
      </c>
      <c r="C218" s="83">
        <v>0.002286342592592593</v>
      </c>
      <c r="D218" s="10"/>
      <c r="E218" s="10"/>
      <c r="F218" s="10"/>
      <c r="G218" s="4"/>
    </row>
    <row r="219" spans="1:7" s="3" customFormat="1" ht="12.75">
      <c r="A219" s="9" t="s">
        <v>169</v>
      </c>
      <c r="B219" s="10">
        <v>437</v>
      </c>
      <c r="C219" s="83">
        <v>0.00819212962962963</v>
      </c>
      <c r="D219" s="10"/>
      <c r="E219" s="10"/>
      <c r="F219" s="10"/>
      <c r="G219" s="4"/>
    </row>
    <row r="220" spans="1:7" s="3" customFormat="1" ht="12.75">
      <c r="A220" s="9" t="s">
        <v>175</v>
      </c>
      <c r="B220" s="10"/>
      <c r="C220" s="83">
        <v>0.008299768518518517</v>
      </c>
      <c r="D220" s="10"/>
      <c r="E220" s="10"/>
      <c r="F220" s="10"/>
      <c r="G220" s="4"/>
    </row>
    <row r="221" spans="1:7" s="3" customFormat="1" ht="12.75">
      <c r="A221" s="9" t="s">
        <v>119</v>
      </c>
      <c r="B221" s="19">
        <v>378</v>
      </c>
      <c r="C221" s="68">
        <v>0.06525462962962963</v>
      </c>
      <c r="D221" s="10"/>
      <c r="E221" s="10"/>
      <c r="F221" s="10"/>
      <c r="G221" s="4"/>
    </row>
    <row r="222" spans="1:7" s="3" customFormat="1" ht="12.75">
      <c r="A222" s="18" t="s">
        <v>138</v>
      </c>
      <c r="B222" s="19">
        <v>339</v>
      </c>
      <c r="C222" s="68">
        <v>0.14128472222222221</v>
      </c>
      <c r="D222" s="10"/>
      <c r="E222" s="10"/>
      <c r="F222" s="10"/>
      <c r="G222" s="4"/>
    </row>
    <row r="223" spans="1:7" s="14" customFormat="1" ht="12.75">
      <c r="A223" s="9"/>
      <c r="B223" s="10"/>
      <c r="C223" s="6"/>
      <c r="D223" s="19"/>
      <c r="E223" s="20"/>
      <c r="F223" s="19"/>
      <c r="G223" s="36"/>
    </row>
    <row r="224" spans="1:7" s="3" customFormat="1" ht="12.75">
      <c r="A224" s="7" t="s">
        <v>49</v>
      </c>
      <c r="B224" s="8" t="s">
        <v>0</v>
      </c>
      <c r="C224" s="21" t="s">
        <v>1</v>
      </c>
      <c r="D224" s="10"/>
      <c r="E224" s="6"/>
      <c r="F224" s="10"/>
      <c r="G224" s="4"/>
    </row>
    <row r="225" spans="1:7" s="3" customFormat="1" ht="12.75">
      <c r="A225" s="9" t="s">
        <v>167</v>
      </c>
      <c r="B225" s="92">
        <v>420</v>
      </c>
      <c r="C225" s="93">
        <v>0.02804398148148148</v>
      </c>
      <c r="D225" s="10"/>
      <c r="E225" s="6"/>
      <c r="F225" s="10"/>
      <c r="G225" s="4"/>
    </row>
    <row r="226" spans="1:7" s="3" customFormat="1" ht="12.75">
      <c r="A226" s="18"/>
      <c r="B226" s="10"/>
      <c r="C226" s="77"/>
      <c r="D226" s="10"/>
      <c r="E226" s="6"/>
      <c r="F226" s="10"/>
      <c r="G226" s="4"/>
    </row>
    <row r="227" spans="1:7" s="3" customFormat="1" ht="12.75">
      <c r="A227" s="9"/>
      <c r="B227" s="10"/>
      <c r="C227" s="67"/>
      <c r="D227" s="10"/>
      <c r="E227" s="6"/>
      <c r="F227" s="10"/>
      <c r="G227" s="4"/>
    </row>
    <row r="228" spans="1:7" s="3" customFormat="1" ht="12.75">
      <c r="A228" s="7" t="s">
        <v>73</v>
      </c>
      <c r="B228" s="8" t="s">
        <v>0</v>
      </c>
      <c r="C228" s="80" t="s">
        <v>1</v>
      </c>
      <c r="D228" s="10"/>
      <c r="E228" s="6"/>
      <c r="F228" s="10"/>
      <c r="G228" s="4"/>
    </row>
    <row r="229" spans="1:7" s="3" customFormat="1" ht="12.75">
      <c r="A229" s="9" t="s">
        <v>234</v>
      </c>
      <c r="B229" s="10">
        <v>353</v>
      </c>
      <c r="C229" s="83">
        <v>0.0003681712962962963</v>
      </c>
      <c r="D229" s="10"/>
      <c r="E229" s="6"/>
      <c r="F229" s="10">
        <v>353</v>
      </c>
      <c r="G229" s="4"/>
    </row>
    <row r="230" spans="1:7" s="3" customFormat="1" ht="12.75">
      <c r="A230" s="9" t="s">
        <v>235</v>
      </c>
      <c r="B230" s="10">
        <v>415</v>
      </c>
      <c r="C230" s="83">
        <v>0.0018518518518518517</v>
      </c>
      <c r="D230" s="10"/>
      <c r="E230" s="6"/>
      <c r="F230" s="10">
        <v>415</v>
      </c>
      <c r="G230" s="4"/>
    </row>
    <row r="231" spans="1:7" s="3" customFormat="1" ht="12.75">
      <c r="A231" s="9" t="s">
        <v>208</v>
      </c>
      <c r="B231" s="10">
        <v>449</v>
      </c>
      <c r="C231" s="83">
        <v>0.002384259259259259</v>
      </c>
      <c r="D231" s="10"/>
      <c r="E231" s="6"/>
      <c r="F231" s="10">
        <v>449</v>
      </c>
      <c r="G231" s="4"/>
    </row>
    <row r="232" spans="1:7" s="3" customFormat="1" ht="12.75">
      <c r="A232" s="9" t="s">
        <v>188</v>
      </c>
      <c r="B232" s="10">
        <v>476</v>
      </c>
      <c r="C232" s="83">
        <v>0.007777777777777777</v>
      </c>
      <c r="D232" s="10"/>
      <c r="E232" s="6"/>
      <c r="F232" s="10">
        <v>476</v>
      </c>
      <c r="G232" s="4"/>
    </row>
    <row r="233" spans="1:7" s="3" customFormat="1" ht="12.75">
      <c r="A233" s="9" t="s">
        <v>209</v>
      </c>
      <c r="B233" s="10">
        <v>425</v>
      </c>
      <c r="C233" s="83">
        <v>0.014814814814814814</v>
      </c>
      <c r="D233" s="10"/>
      <c r="E233" s="6"/>
      <c r="F233" s="10">
        <v>425</v>
      </c>
      <c r="G233" s="4"/>
    </row>
    <row r="234" spans="1:7" s="3" customFormat="1" ht="12.75">
      <c r="A234" s="9" t="s">
        <v>233</v>
      </c>
      <c r="B234" s="10">
        <v>416</v>
      </c>
      <c r="C234" s="68">
        <v>0.06347222222222222</v>
      </c>
      <c r="D234" s="10"/>
      <c r="E234" s="6"/>
      <c r="F234" s="10">
        <v>416</v>
      </c>
      <c r="G234" s="4">
        <f>F229+F230+F231+F232+F233+F234</f>
        <v>2534</v>
      </c>
    </row>
    <row r="235" spans="1:7" s="3" customFormat="1" ht="12.75">
      <c r="A235" s="9"/>
      <c r="B235" s="10"/>
      <c r="C235" s="68"/>
      <c r="D235" s="10"/>
      <c r="E235" s="6"/>
      <c r="F235" s="10"/>
      <c r="G235" s="4"/>
    </row>
    <row r="236" spans="1:7" s="3" customFormat="1" ht="12.75">
      <c r="A236" s="18"/>
      <c r="B236" s="10"/>
      <c r="C236" s="77"/>
      <c r="D236" s="10"/>
      <c r="E236" s="10"/>
      <c r="F236" s="10"/>
      <c r="G236" s="4"/>
    </row>
    <row r="237" spans="1:7" s="3" customFormat="1" ht="12.75">
      <c r="A237" s="7" t="s">
        <v>28</v>
      </c>
      <c r="B237" s="8" t="s">
        <v>0</v>
      </c>
      <c r="C237" s="21" t="s">
        <v>1</v>
      </c>
      <c r="D237" s="8"/>
      <c r="E237" s="6"/>
      <c r="F237" s="10"/>
      <c r="G237" s="4"/>
    </row>
    <row r="238" spans="1:7" s="3" customFormat="1" ht="12.75">
      <c r="A238" s="7"/>
      <c r="B238" s="8"/>
      <c r="C238" s="21"/>
      <c r="D238" s="8"/>
      <c r="E238" s="6"/>
      <c r="F238" s="10"/>
      <c r="G238" s="4"/>
    </row>
    <row r="239" spans="1:7" s="3" customFormat="1" ht="12.75">
      <c r="A239" s="7"/>
      <c r="B239" s="8"/>
      <c r="C239" s="21"/>
      <c r="D239" s="8"/>
      <c r="E239" s="6"/>
      <c r="F239" s="10"/>
      <c r="G239" s="4"/>
    </row>
    <row r="240" spans="1:7" s="3" customFormat="1" ht="12.75">
      <c r="A240" s="7" t="s">
        <v>101</v>
      </c>
      <c r="B240" s="8" t="s">
        <v>0</v>
      </c>
      <c r="C240" s="21" t="s">
        <v>1</v>
      </c>
      <c r="D240" s="8"/>
      <c r="E240" s="6"/>
      <c r="F240" s="10"/>
      <c r="G240" s="4"/>
    </row>
    <row r="241" spans="1:7" s="3" customFormat="1" ht="12.75">
      <c r="A241" s="9" t="s">
        <v>243</v>
      </c>
      <c r="B241" s="10">
        <v>620</v>
      </c>
      <c r="C241" s="83">
        <v>0.003036805555555556</v>
      </c>
      <c r="D241" s="8"/>
      <c r="E241" s="6"/>
      <c r="F241" s="10">
        <v>620</v>
      </c>
      <c r="G241" s="4"/>
    </row>
    <row r="242" spans="1:7" s="3" customFormat="1" ht="12.75">
      <c r="A242" s="9" t="s">
        <v>155</v>
      </c>
      <c r="B242" s="10">
        <v>635</v>
      </c>
      <c r="C242" s="83">
        <v>0.0064438657407407405</v>
      </c>
      <c r="D242" s="8"/>
      <c r="F242" s="10">
        <v>635</v>
      </c>
      <c r="G242" s="4"/>
    </row>
    <row r="243" spans="1:7" s="3" customFormat="1" ht="12.75">
      <c r="A243" s="9" t="s">
        <v>145</v>
      </c>
      <c r="B243" s="10">
        <v>652</v>
      </c>
      <c r="C243" s="68">
        <v>0.011168981481481481</v>
      </c>
      <c r="D243" s="8"/>
      <c r="F243" s="10">
        <v>652</v>
      </c>
      <c r="G243" s="4"/>
    </row>
    <row r="244" spans="1:7" s="3" customFormat="1" ht="12.75">
      <c r="A244" s="9" t="s">
        <v>166</v>
      </c>
      <c r="B244" s="10">
        <v>645</v>
      </c>
      <c r="C244" s="68">
        <v>0.011261574074074071</v>
      </c>
      <c r="D244" s="8"/>
      <c r="F244" s="10">
        <v>645</v>
      </c>
      <c r="G244" s="4"/>
    </row>
    <row r="245" spans="1:7" s="3" customFormat="1" ht="12.75">
      <c r="A245" s="9" t="s">
        <v>244</v>
      </c>
      <c r="B245" s="10">
        <v>688</v>
      </c>
      <c r="C245" s="68">
        <v>0.023819444444444445</v>
      </c>
      <c r="D245" s="8"/>
      <c r="F245" s="10">
        <v>688</v>
      </c>
      <c r="G245" s="4"/>
    </row>
    <row r="246" spans="1:7" s="3" customFormat="1" ht="12.75">
      <c r="A246" s="9" t="s">
        <v>126</v>
      </c>
      <c r="B246" s="10">
        <v>759</v>
      </c>
      <c r="C246" s="68">
        <v>0.02290509259259259</v>
      </c>
      <c r="D246" s="8"/>
      <c r="F246" s="10">
        <v>759</v>
      </c>
      <c r="G246" s="4"/>
    </row>
    <row r="247" spans="1:7" s="3" customFormat="1" ht="12.75">
      <c r="A247" s="9" t="s">
        <v>140</v>
      </c>
      <c r="B247" s="10">
        <v>731</v>
      </c>
      <c r="C247" s="68">
        <v>0.02326388888888889</v>
      </c>
      <c r="D247" s="8"/>
      <c r="F247" s="6"/>
      <c r="G247" s="4"/>
    </row>
    <row r="248" spans="1:9" s="3" customFormat="1" ht="12.75">
      <c r="A248" s="9" t="s">
        <v>132</v>
      </c>
      <c r="B248" s="10">
        <v>795</v>
      </c>
      <c r="C248" s="68">
        <v>0.050069444444444444</v>
      </c>
      <c r="F248" s="10">
        <v>795</v>
      </c>
      <c r="G248" s="4">
        <f>F248+F246+F244+F243+F242+F241+F245</f>
        <v>4794</v>
      </c>
      <c r="H248" s="9"/>
      <c r="I248" s="4"/>
    </row>
    <row r="249" spans="1:9" s="3" customFormat="1" ht="12.75">
      <c r="A249" s="9"/>
      <c r="B249" s="10"/>
      <c r="C249" s="68"/>
      <c r="F249" s="10"/>
      <c r="G249" s="4"/>
      <c r="H249" s="9"/>
      <c r="I249" s="4"/>
    </row>
    <row r="250" spans="3:7" s="3" customFormat="1" ht="12.75">
      <c r="C250" s="6"/>
      <c r="E250" s="6"/>
      <c r="F250" s="10"/>
      <c r="G250" s="4"/>
    </row>
    <row r="251" spans="1:7" s="3" customFormat="1" ht="12.75">
      <c r="A251" s="7" t="s">
        <v>29</v>
      </c>
      <c r="B251" s="8" t="s">
        <v>0</v>
      </c>
      <c r="C251" s="21" t="s">
        <v>1</v>
      </c>
      <c r="D251" s="8"/>
      <c r="E251" s="6"/>
      <c r="F251" s="10"/>
      <c r="G251" s="4"/>
    </row>
    <row r="252" spans="1:7" s="3" customFormat="1" ht="12.75">
      <c r="A252" s="9" t="s">
        <v>196</v>
      </c>
      <c r="B252" s="19">
        <v>639</v>
      </c>
      <c r="C252" s="83">
        <v>0.0019313657407407407</v>
      </c>
      <c r="D252" s="8"/>
      <c r="E252" s="6"/>
      <c r="F252" s="19">
        <v>639</v>
      </c>
      <c r="G252" s="4"/>
    </row>
    <row r="253" spans="1:7" s="3" customFormat="1" ht="12.75">
      <c r="A253" s="9" t="s">
        <v>169</v>
      </c>
      <c r="B253" s="10">
        <v>598</v>
      </c>
      <c r="C253" s="83">
        <v>0.006717592592592594</v>
      </c>
      <c r="D253" s="8"/>
      <c r="E253" s="6"/>
      <c r="F253" s="10">
        <v>598</v>
      </c>
      <c r="G253" s="4"/>
    </row>
    <row r="254" spans="1:7" s="3" customFormat="1" ht="12.75">
      <c r="A254" s="9" t="s">
        <v>147</v>
      </c>
      <c r="B254" s="10">
        <v>621</v>
      </c>
      <c r="C254" s="68">
        <v>0.0115625</v>
      </c>
      <c r="D254" s="8"/>
      <c r="E254" s="6"/>
      <c r="F254" s="10">
        <v>621</v>
      </c>
      <c r="G254" s="4"/>
    </row>
    <row r="255" spans="1:7" s="3" customFormat="1" ht="12.75">
      <c r="A255" s="9" t="s">
        <v>259</v>
      </c>
      <c r="B255" s="10">
        <v>591</v>
      </c>
      <c r="C255" s="68">
        <v>0.011967592592592592</v>
      </c>
      <c r="D255" s="8"/>
      <c r="E255" s="6"/>
      <c r="F255" s="10">
        <v>591</v>
      </c>
      <c r="G255" s="4"/>
    </row>
    <row r="256" spans="1:7" s="3" customFormat="1" ht="12.75">
      <c r="A256" s="9" t="s">
        <v>255</v>
      </c>
      <c r="B256" s="10">
        <v>675</v>
      </c>
      <c r="C256" s="68">
        <v>0.02400462962962963</v>
      </c>
      <c r="D256" s="8"/>
      <c r="E256" s="6"/>
      <c r="F256" s="10">
        <v>675</v>
      </c>
      <c r="G256" s="4"/>
    </row>
    <row r="257" spans="1:7" s="3" customFormat="1" ht="12.75">
      <c r="A257" s="9" t="s">
        <v>167</v>
      </c>
      <c r="B257" s="92">
        <v>851</v>
      </c>
      <c r="C257" s="93">
        <v>0.0218287037037037</v>
      </c>
      <c r="D257" s="8"/>
      <c r="E257" s="6"/>
      <c r="F257" s="10"/>
      <c r="G257" s="4"/>
    </row>
    <row r="258" spans="1:7" s="3" customFormat="1" ht="12.75">
      <c r="A258" s="9" t="s">
        <v>230</v>
      </c>
      <c r="B258" s="10">
        <v>735</v>
      </c>
      <c r="C258" s="68">
        <v>0.05196759259259259</v>
      </c>
      <c r="D258" s="8"/>
      <c r="E258" s="6"/>
      <c r="F258" s="10">
        <v>735</v>
      </c>
      <c r="G258" s="4"/>
    </row>
    <row r="259" spans="1:7" s="3" customFormat="1" ht="12.75">
      <c r="A259" s="9" t="s">
        <v>149</v>
      </c>
      <c r="B259" s="10">
        <v>709</v>
      </c>
      <c r="C259" s="68">
        <v>0.05277777777777778</v>
      </c>
      <c r="D259" s="8"/>
      <c r="E259" s="6"/>
      <c r="F259" s="10"/>
      <c r="G259" s="4"/>
    </row>
    <row r="260" spans="1:7" s="3" customFormat="1" ht="12.75">
      <c r="A260" s="9" t="s">
        <v>233</v>
      </c>
      <c r="B260" s="10"/>
      <c r="C260" s="68">
        <v>0.05628472222222222</v>
      </c>
      <c r="D260" s="10"/>
      <c r="E260" s="6"/>
      <c r="F260" s="10"/>
      <c r="G260" s="4">
        <f>F252+F253+F254+F256+F258+F255</f>
        <v>3859</v>
      </c>
    </row>
    <row r="261" spans="1:7" s="3" customFormat="1" ht="12.75">
      <c r="A261" s="9"/>
      <c r="B261" s="10"/>
      <c r="C261" s="68"/>
      <c r="D261" s="10"/>
      <c r="E261" s="6"/>
      <c r="F261" s="10"/>
      <c r="G261" s="4"/>
    </row>
    <row r="262" spans="1:7" s="3" customFormat="1" ht="12.75">
      <c r="A262" s="9"/>
      <c r="B262" s="10"/>
      <c r="C262" s="67"/>
      <c r="D262" s="10"/>
      <c r="E262" s="6"/>
      <c r="F262" s="10"/>
      <c r="G262" s="4"/>
    </row>
    <row r="263" spans="1:7" s="3" customFormat="1" ht="12.75">
      <c r="A263" s="7" t="s">
        <v>46</v>
      </c>
      <c r="B263" s="8" t="s">
        <v>0</v>
      </c>
      <c r="C263" s="80" t="s">
        <v>1</v>
      </c>
      <c r="D263" s="10"/>
      <c r="E263" s="6"/>
      <c r="F263" s="10"/>
      <c r="G263" s="4"/>
    </row>
    <row r="264" spans="1:7" s="3" customFormat="1" ht="12.75">
      <c r="A264" s="9" t="s">
        <v>175</v>
      </c>
      <c r="B264" s="10">
        <v>601</v>
      </c>
      <c r="C264" s="83">
        <v>0.0066891203703703704</v>
      </c>
      <c r="D264" s="10"/>
      <c r="E264" s="6"/>
      <c r="F264" s="10">
        <v>601</v>
      </c>
      <c r="G264" s="4"/>
    </row>
    <row r="265" spans="1:7" s="3" customFormat="1" ht="12.75">
      <c r="A265" s="9" t="s">
        <v>155</v>
      </c>
      <c r="B265" s="10">
        <v>589</v>
      </c>
      <c r="C265" s="83">
        <v>0.0067828703703703705</v>
      </c>
      <c r="D265" s="10"/>
      <c r="E265" s="6"/>
      <c r="F265" s="10"/>
      <c r="G265" s="4"/>
    </row>
    <row r="266" spans="1:7" s="3" customFormat="1" ht="12.75">
      <c r="A266" s="9" t="s">
        <v>212</v>
      </c>
      <c r="B266" s="19">
        <v>613</v>
      </c>
      <c r="C266" s="83">
        <v>0.011676388888888889</v>
      </c>
      <c r="D266" s="10"/>
      <c r="E266" s="6"/>
      <c r="F266" s="10">
        <v>613</v>
      </c>
      <c r="G266" s="4"/>
    </row>
    <row r="267" spans="1:7" s="3" customFormat="1" ht="12.75">
      <c r="A267" s="9" t="s">
        <v>226</v>
      </c>
      <c r="B267" s="19">
        <v>607</v>
      </c>
      <c r="C267" s="68">
        <v>0.011747685185185186</v>
      </c>
      <c r="D267" s="10"/>
      <c r="E267" s="6"/>
      <c r="F267" s="10">
        <v>607</v>
      </c>
      <c r="G267" s="4"/>
    </row>
    <row r="268" spans="1:7" s="3" customFormat="1" ht="12.75">
      <c r="A268" s="18" t="s">
        <v>136</v>
      </c>
      <c r="B268" s="10">
        <v>627</v>
      </c>
      <c r="C268" s="68">
        <v>0.024675925925925924</v>
      </c>
      <c r="D268" s="10"/>
      <c r="E268" s="6"/>
      <c r="F268" s="10">
        <v>627</v>
      </c>
      <c r="G268" s="4"/>
    </row>
    <row r="269" spans="1:7" s="3" customFormat="1" ht="12.75">
      <c r="A269" s="18" t="s">
        <v>219</v>
      </c>
      <c r="B269" s="10">
        <v>665</v>
      </c>
      <c r="C269" s="68">
        <v>0.02414351851851852</v>
      </c>
      <c r="D269" s="10"/>
      <c r="E269" s="6"/>
      <c r="F269" s="10">
        <v>665</v>
      </c>
      <c r="G269" s="4"/>
    </row>
    <row r="270" spans="1:7" s="3" customFormat="1" ht="12.75">
      <c r="A270" s="9" t="s">
        <v>255</v>
      </c>
      <c r="B270" s="10"/>
      <c r="C270" s="68">
        <v>0.024826388888888887</v>
      </c>
      <c r="D270" s="10"/>
      <c r="E270" s="6"/>
      <c r="F270" s="10"/>
      <c r="G270" s="4"/>
    </row>
    <row r="271" spans="1:7" s="3" customFormat="1" ht="12.75">
      <c r="A271" s="9" t="s">
        <v>167</v>
      </c>
      <c r="B271" s="92">
        <v>843</v>
      </c>
      <c r="C271" s="93">
        <v>0.021909722222222223</v>
      </c>
      <c r="D271" s="10"/>
      <c r="E271" s="6"/>
      <c r="F271" s="10"/>
      <c r="G271" s="4">
        <f>F264+F266+F267+F268+F269</f>
        <v>3113</v>
      </c>
    </row>
    <row r="272" spans="1:7" s="3" customFormat="1" ht="12.75">
      <c r="A272" s="9"/>
      <c r="B272" s="92"/>
      <c r="C272" s="93"/>
      <c r="D272" s="10"/>
      <c r="E272" s="6"/>
      <c r="F272" s="10"/>
      <c r="G272" s="4"/>
    </row>
    <row r="273" spans="3:7" s="3" customFormat="1" ht="12.75">
      <c r="C273" s="6"/>
      <c r="D273" s="10"/>
      <c r="E273" s="6"/>
      <c r="F273" s="10"/>
      <c r="G273" s="4"/>
    </row>
    <row r="274" spans="1:7" s="3" customFormat="1" ht="12.75">
      <c r="A274" s="7" t="s">
        <v>50</v>
      </c>
      <c r="B274" s="8" t="s">
        <v>0</v>
      </c>
      <c r="C274" s="80" t="s">
        <v>1</v>
      </c>
      <c r="D274" s="10"/>
      <c r="E274" s="6"/>
      <c r="F274" s="10"/>
      <c r="G274" s="4"/>
    </row>
    <row r="275" spans="1:7" s="3" customFormat="1" ht="12.75">
      <c r="A275" s="9" t="s">
        <v>196</v>
      </c>
      <c r="B275" s="19">
        <v>415</v>
      </c>
      <c r="C275" s="83">
        <v>0.002488773148148148</v>
      </c>
      <c r="D275" s="10"/>
      <c r="E275" s="6"/>
      <c r="F275" s="19">
        <v>415</v>
      </c>
      <c r="G275" s="4"/>
    </row>
    <row r="276" spans="1:7" s="3" customFormat="1" ht="12.75">
      <c r="A276" s="9" t="s">
        <v>169</v>
      </c>
      <c r="B276" s="10">
        <v>416</v>
      </c>
      <c r="C276" s="83">
        <v>0.008440972222222221</v>
      </c>
      <c r="D276" s="10"/>
      <c r="E276" s="6"/>
      <c r="F276" s="10">
        <v>416</v>
      </c>
      <c r="G276" s="4"/>
    </row>
    <row r="277" spans="1:7" s="3" customFormat="1" ht="12.75">
      <c r="A277" s="9" t="s">
        <v>147</v>
      </c>
      <c r="B277" s="10">
        <v>439</v>
      </c>
      <c r="C277" s="68">
        <v>0.014513888888888889</v>
      </c>
      <c r="D277" s="10"/>
      <c r="E277" s="6"/>
      <c r="F277" s="10">
        <v>439</v>
      </c>
      <c r="G277" s="4"/>
    </row>
    <row r="278" spans="1:7" s="3" customFormat="1" ht="12.75">
      <c r="A278" s="9" t="s">
        <v>259</v>
      </c>
      <c r="B278" s="10">
        <v>390</v>
      </c>
      <c r="C278" s="68">
        <v>0.015590277777777778</v>
      </c>
      <c r="D278" s="10"/>
      <c r="E278" s="6"/>
      <c r="F278" s="10">
        <v>390</v>
      </c>
      <c r="G278" s="4"/>
    </row>
    <row r="279" spans="1:7" s="3" customFormat="1" ht="12.75">
      <c r="A279" s="9" t="s">
        <v>256</v>
      </c>
      <c r="B279" s="10">
        <v>268</v>
      </c>
      <c r="C279" s="68">
        <v>0.031203703703703702</v>
      </c>
      <c r="D279" s="10"/>
      <c r="E279" s="6"/>
      <c r="F279" s="10">
        <v>268</v>
      </c>
      <c r="G279" s="4"/>
    </row>
    <row r="280" spans="1:7" s="3" customFormat="1" ht="12.75">
      <c r="A280" s="9" t="s">
        <v>317</v>
      </c>
      <c r="B280" s="10"/>
      <c r="C280" s="68">
        <v>0.032824074074074075</v>
      </c>
      <c r="D280" s="10"/>
      <c r="E280" s="6"/>
      <c r="F280" s="10"/>
      <c r="G280" s="4"/>
    </row>
    <row r="281" spans="1:7" s="3" customFormat="1" ht="12.75">
      <c r="A281" s="9" t="s">
        <v>167</v>
      </c>
      <c r="B281" s="92">
        <v>427</v>
      </c>
      <c r="C281" s="93">
        <v>0.02791666666666667</v>
      </c>
      <c r="D281" s="10"/>
      <c r="E281" s="6"/>
      <c r="F281" s="10"/>
      <c r="G281" s="4"/>
    </row>
    <row r="282" spans="1:7" s="3" customFormat="1" ht="12.75">
      <c r="A282" s="9" t="s">
        <v>230</v>
      </c>
      <c r="B282" s="10">
        <v>363</v>
      </c>
      <c r="C282" s="68">
        <v>0.06606481481481481</v>
      </c>
      <c r="D282" s="10"/>
      <c r="E282" s="6"/>
      <c r="F282" s="10">
        <v>363</v>
      </c>
      <c r="G282" s="4"/>
    </row>
    <row r="283" spans="1:7" s="3" customFormat="1" ht="12.75">
      <c r="A283" s="9" t="s">
        <v>149</v>
      </c>
      <c r="B283" s="10">
        <v>343</v>
      </c>
      <c r="C283" s="68">
        <v>0.06712962962962964</v>
      </c>
      <c r="D283" s="10"/>
      <c r="E283" s="6"/>
      <c r="F283" s="10"/>
      <c r="G283" s="4"/>
    </row>
    <row r="284" spans="1:7" s="3" customFormat="1" ht="12.75">
      <c r="A284" s="9" t="s">
        <v>110</v>
      </c>
      <c r="B284" s="10">
        <v>340</v>
      </c>
      <c r="C284" s="68">
        <v>0.06728009259259259</v>
      </c>
      <c r="D284" s="10"/>
      <c r="E284" s="6"/>
      <c r="F284" s="10"/>
      <c r="G284" s="4"/>
    </row>
    <row r="285" spans="1:7" s="3" customFormat="1" ht="12.75">
      <c r="A285" s="9" t="s">
        <v>205</v>
      </c>
      <c r="B285" s="10"/>
      <c r="C285" s="68">
        <v>0.06792824074074073</v>
      </c>
      <c r="D285" s="10"/>
      <c r="E285" s="6"/>
      <c r="F285" s="10"/>
      <c r="G285" s="4"/>
    </row>
    <row r="286" spans="1:7" s="3" customFormat="1" ht="12.75">
      <c r="A286" s="9" t="s">
        <v>171</v>
      </c>
      <c r="B286" s="10"/>
      <c r="C286" s="68">
        <v>0.06943287037037037</v>
      </c>
      <c r="D286" s="10"/>
      <c r="E286" s="6"/>
      <c r="F286" s="10"/>
      <c r="G286" s="4"/>
    </row>
    <row r="287" spans="1:7" s="3" customFormat="1" ht="12.75">
      <c r="A287" s="18" t="s">
        <v>138</v>
      </c>
      <c r="B287" s="19">
        <v>196</v>
      </c>
      <c r="C287" s="68">
        <v>0.15851851851851853</v>
      </c>
      <c r="D287" s="10"/>
      <c r="E287" s="10"/>
      <c r="F287" s="10">
        <v>196</v>
      </c>
      <c r="G287" s="4">
        <f>F275+F276+F279+F282+F287+F277+F278</f>
        <v>2487</v>
      </c>
    </row>
    <row r="288" spans="1:7" s="3" customFormat="1" ht="12.75">
      <c r="A288" s="9"/>
      <c r="B288" s="22"/>
      <c r="C288" s="63"/>
      <c r="D288" s="10"/>
      <c r="E288" s="10"/>
      <c r="F288" s="10"/>
      <c r="G288" s="4"/>
    </row>
    <row r="289" spans="1:7" s="3" customFormat="1" ht="12.75">
      <c r="A289" s="9"/>
      <c r="B289" s="10"/>
      <c r="C289" s="67"/>
      <c r="D289" s="10"/>
      <c r="E289" s="6"/>
      <c r="F289" s="10"/>
      <c r="G289" s="4"/>
    </row>
    <row r="290" spans="1:7" s="3" customFormat="1" ht="12.75">
      <c r="A290" s="7" t="s">
        <v>30</v>
      </c>
      <c r="B290" s="8" t="s">
        <v>0</v>
      </c>
      <c r="C290" s="21" t="s">
        <v>1</v>
      </c>
      <c r="D290" s="8"/>
      <c r="E290" s="6"/>
      <c r="F290" s="10"/>
      <c r="G290" s="4"/>
    </row>
    <row r="291" spans="1:7" s="3" customFormat="1" ht="12.75">
      <c r="A291" s="9" t="s">
        <v>156</v>
      </c>
      <c r="B291" s="19">
        <v>572</v>
      </c>
      <c r="C291" s="83">
        <v>0.0020706018518518517</v>
      </c>
      <c r="D291" s="8"/>
      <c r="E291" s="6"/>
      <c r="F291" s="10"/>
      <c r="G291" s="4"/>
    </row>
    <row r="292" spans="1:7" s="3" customFormat="1" ht="12.75">
      <c r="A292" s="9" t="s">
        <v>196</v>
      </c>
      <c r="B292" s="19">
        <v>569</v>
      </c>
      <c r="C292" s="83">
        <v>0.002075462962962963</v>
      </c>
      <c r="D292" s="8"/>
      <c r="E292" s="6"/>
      <c r="F292" s="10"/>
      <c r="G292" s="4"/>
    </row>
    <row r="293" spans="1:7" s="3" customFormat="1" ht="12.75">
      <c r="A293" s="9" t="s">
        <v>183</v>
      </c>
      <c r="B293" s="19">
        <v>577</v>
      </c>
      <c r="C293" s="83">
        <v>0.003182638888888889</v>
      </c>
      <c r="D293" s="8"/>
      <c r="E293" s="6"/>
      <c r="F293" s="10">
        <v>577</v>
      </c>
      <c r="G293" s="4"/>
    </row>
    <row r="294" spans="1:7" s="3" customFormat="1" ht="12.75">
      <c r="A294" s="9" t="s">
        <v>153</v>
      </c>
      <c r="B294" s="19">
        <v>558</v>
      </c>
      <c r="C294" s="83">
        <v>0.0032550925925925924</v>
      </c>
      <c r="D294" s="8"/>
      <c r="E294" s="6"/>
      <c r="F294" s="10"/>
      <c r="G294" s="4"/>
    </row>
    <row r="295" spans="1:7" s="3" customFormat="1" ht="12.75">
      <c r="A295" s="9" t="s">
        <v>146</v>
      </c>
      <c r="B295" s="10">
        <v>550</v>
      </c>
      <c r="C295" s="83">
        <v>0.0032855324074074076</v>
      </c>
      <c r="D295" s="8"/>
      <c r="E295" s="6"/>
      <c r="F295" s="10"/>
      <c r="G295" s="4"/>
    </row>
    <row r="296" spans="1:7" s="3" customFormat="1" ht="12.75">
      <c r="A296" s="9" t="s">
        <v>175</v>
      </c>
      <c r="B296" s="10">
        <v>603</v>
      </c>
      <c r="C296" s="83">
        <v>0.00667349537037037</v>
      </c>
      <c r="D296" s="8"/>
      <c r="E296" s="6"/>
      <c r="F296" s="10">
        <v>603</v>
      </c>
      <c r="G296" s="4"/>
    </row>
    <row r="297" spans="1:7" s="3" customFormat="1" ht="12.75">
      <c r="A297" s="9" t="s">
        <v>169</v>
      </c>
      <c r="B297" s="10">
        <v>537</v>
      </c>
      <c r="C297" s="83">
        <v>0.007208333333333334</v>
      </c>
      <c r="D297" s="8"/>
      <c r="E297" s="6"/>
      <c r="F297" s="10"/>
      <c r="G297" s="4"/>
    </row>
    <row r="298" spans="1:7" s="3" customFormat="1" ht="12.75">
      <c r="A298" s="9" t="s">
        <v>162</v>
      </c>
      <c r="B298" s="10">
        <v>618</v>
      </c>
      <c r="C298" s="83">
        <v>0.011598032407407408</v>
      </c>
      <c r="D298" s="8"/>
      <c r="E298" s="6"/>
      <c r="F298" s="10">
        <v>618</v>
      </c>
      <c r="G298" s="4"/>
    </row>
    <row r="299" spans="1:7" s="3" customFormat="1" ht="12.75">
      <c r="A299" s="9" t="s">
        <v>141</v>
      </c>
      <c r="B299" s="10">
        <v>616</v>
      </c>
      <c r="C299" s="83">
        <v>0.011620370370370371</v>
      </c>
      <c r="D299" s="8"/>
      <c r="E299" s="6"/>
      <c r="F299" s="10"/>
      <c r="G299" s="4"/>
    </row>
    <row r="300" spans="1:7" s="3" customFormat="1" ht="12.75">
      <c r="A300" s="9" t="s">
        <v>259</v>
      </c>
      <c r="B300" s="10">
        <v>589</v>
      </c>
      <c r="C300" s="68">
        <v>0.01199074074074074</v>
      </c>
      <c r="D300" s="8"/>
      <c r="E300" s="6"/>
      <c r="F300" s="10">
        <v>589</v>
      </c>
      <c r="G300" s="4"/>
    </row>
    <row r="301" spans="1:7" s="3" customFormat="1" ht="12.75">
      <c r="A301" s="9" t="s">
        <v>116</v>
      </c>
      <c r="B301" s="10">
        <v>566</v>
      </c>
      <c r="C301" s="68">
        <v>0.012314814814814815</v>
      </c>
      <c r="D301" s="8"/>
      <c r="E301" s="6"/>
      <c r="F301" s="10"/>
      <c r="G301" s="4"/>
    </row>
    <row r="302" spans="1:7" s="3" customFormat="1" ht="12.75">
      <c r="A302" s="9" t="s">
        <v>167</v>
      </c>
      <c r="B302" s="92">
        <v>840</v>
      </c>
      <c r="C302" s="93">
        <v>0.021944444444444447</v>
      </c>
      <c r="D302" s="8"/>
      <c r="E302" s="6"/>
      <c r="F302" s="10"/>
      <c r="G302" s="4"/>
    </row>
    <row r="303" spans="1:7" s="3" customFormat="1" ht="12.75">
      <c r="A303" s="9" t="s">
        <v>231</v>
      </c>
      <c r="B303" s="10">
        <v>670</v>
      </c>
      <c r="C303" s="68">
        <v>0.02407407407407407</v>
      </c>
      <c r="D303" s="8"/>
      <c r="E303" s="6"/>
      <c r="F303" s="10">
        <v>670</v>
      </c>
      <c r="G303" s="4"/>
    </row>
    <row r="304" spans="1:7" s="3" customFormat="1" ht="12.75">
      <c r="A304" s="9" t="s">
        <v>140</v>
      </c>
      <c r="B304" s="10">
        <v>596</v>
      </c>
      <c r="C304" s="68">
        <v>0.02512731481481481</v>
      </c>
      <c r="D304" s="8"/>
      <c r="E304" s="6"/>
      <c r="F304" s="10"/>
      <c r="G304" s="4"/>
    </row>
    <row r="305" spans="1:7" s="3" customFormat="1" ht="12.75">
      <c r="A305" s="9" t="s">
        <v>210</v>
      </c>
      <c r="B305" s="10">
        <v>554</v>
      </c>
      <c r="C305" s="68">
        <v>0.025752314814814815</v>
      </c>
      <c r="D305" s="8"/>
      <c r="E305" s="6"/>
      <c r="F305" s="10"/>
      <c r="G305" s="4"/>
    </row>
    <row r="306" spans="1:7" s="3" customFormat="1" ht="12.75">
      <c r="A306" s="9" t="s">
        <v>182</v>
      </c>
      <c r="B306" s="10"/>
      <c r="C306" s="68">
        <v>0.027083333333333334</v>
      </c>
      <c r="D306" s="8"/>
      <c r="E306" s="6"/>
      <c r="F306" s="10"/>
      <c r="G306" s="4"/>
    </row>
    <row r="307" spans="1:7" s="3" customFormat="1" ht="12.75">
      <c r="A307" s="9" t="s">
        <v>206</v>
      </c>
      <c r="B307" s="10">
        <v>704</v>
      </c>
      <c r="C307" s="68">
        <v>0.05289351851851851</v>
      </c>
      <c r="D307" s="8"/>
      <c r="E307" s="6"/>
      <c r="F307" s="10">
        <v>704</v>
      </c>
      <c r="G307" s="4"/>
    </row>
    <row r="308" spans="1:9" s="3" customFormat="1" ht="12.75">
      <c r="A308" s="9" t="s">
        <v>119</v>
      </c>
      <c r="B308" s="19">
        <v>623</v>
      </c>
      <c r="C308" s="68">
        <v>0.055486111111111104</v>
      </c>
      <c r="D308" s="8"/>
      <c r="E308" s="6"/>
      <c r="F308" s="19"/>
      <c r="I308" s="4"/>
    </row>
    <row r="309" spans="1:9" s="3" customFormat="1" ht="12.75">
      <c r="A309" s="9" t="s">
        <v>220</v>
      </c>
      <c r="B309" s="10">
        <v>783</v>
      </c>
      <c r="C309" s="68">
        <v>0.10787037037037038</v>
      </c>
      <c r="D309" s="8"/>
      <c r="E309" s="6"/>
      <c r="F309" s="19">
        <v>783</v>
      </c>
      <c r="G309" s="4">
        <f>F307+F303+F309+F298+F293+F300+F297+F296</f>
        <v>4544</v>
      </c>
      <c r="I309" s="4"/>
    </row>
    <row r="310" spans="1:9" s="3" customFormat="1" ht="12.75">
      <c r="A310" s="9"/>
      <c r="B310" s="19"/>
      <c r="C310" s="68"/>
      <c r="D310" s="8"/>
      <c r="E310" s="6"/>
      <c r="F310" s="19"/>
      <c r="G310" s="4"/>
      <c r="I310" s="4"/>
    </row>
    <row r="311" spans="1:7" s="3" customFormat="1" ht="12.75">
      <c r="A311" s="9"/>
      <c r="B311" s="10"/>
      <c r="C311" s="6"/>
      <c r="D311" s="10"/>
      <c r="E311" s="6"/>
      <c r="F311" s="10"/>
      <c r="G311" s="4"/>
    </row>
    <row r="312" spans="1:7" s="3" customFormat="1" ht="12.75">
      <c r="A312" s="7" t="s">
        <v>26</v>
      </c>
      <c r="B312" s="8" t="s">
        <v>0</v>
      </c>
      <c r="C312" s="21" t="s">
        <v>1</v>
      </c>
      <c r="D312" s="8"/>
      <c r="E312" s="6"/>
      <c r="F312" s="10"/>
      <c r="G312" s="4"/>
    </row>
    <row r="313" spans="1:7" s="3" customFormat="1" ht="12.75">
      <c r="A313" s="9" t="s">
        <v>196</v>
      </c>
      <c r="B313" s="19">
        <v>492</v>
      </c>
      <c r="C313" s="83">
        <v>0.002264699074074074</v>
      </c>
      <c r="D313" s="8"/>
      <c r="E313" s="6"/>
      <c r="F313" s="10"/>
      <c r="G313" s="4"/>
    </row>
    <row r="314" spans="1:7" s="3" customFormat="1" ht="12.75">
      <c r="A314" s="9" t="s">
        <v>169</v>
      </c>
      <c r="B314" s="10">
        <v>458</v>
      </c>
      <c r="C314" s="83">
        <v>0.007960648148148149</v>
      </c>
      <c r="D314" s="10"/>
      <c r="E314" s="10"/>
      <c r="F314" s="10"/>
      <c r="G314" s="4"/>
    </row>
    <row r="315" spans="1:7" s="3" customFormat="1" ht="12.75">
      <c r="A315" s="9" t="s">
        <v>259</v>
      </c>
      <c r="B315" s="10"/>
      <c r="C315" s="68">
        <v>0.014317129629629631</v>
      </c>
      <c r="D315" s="10"/>
      <c r="E315" s="10"/>
      <c r="F315" s="10"/>
      <c r="G315" s="4"/>
    </row>
    <row r="316" spans="1:7" s="3" customFormat="1" ht="12.75">
      <c r="A316" s="9"/>
      <c r="B316" s="10"/>
      <c r="C316" s="77"/>
      <c r="D316" s="10"/>
      <c r="E316" s="10"/>
      <c r="F316" s="10"/>
      <c r="G316" s="4"/>
    </row>
    <row r="317" spans="1:7" s="3" customFormat="1" ht="12.75">
      <c r="A317" s="18"/>
      <c r="B317" s="10"/>
      <c r="C317" s="77"/>
      <c r="D317" s="10"/>
      <c r="E317" s="10"/>
      <c r="F317" s="10"/>
      <c r="G317" s="4"/>
    </row>
    <row r="318" spans="1:7" s="3" customFormat="1" ht="12.75">
      <c r="A318" s="7" t="s">
        <v>87</v>
      </c>
      <c r="B318" s="8" t="s">
        <v>0</v>
      </c>
      <c r="C318" s="80" t="s">
        <v>1</v>
      </c>
      <c r="D318" s="10"/>
      <c r="E318" s="10"/>
      <c r="F318" s="10"/>
      <c r="G318" s="4"/>
    </row>
    <row r="319" spans="1:7" s="3" customFormat="1" ht="12.75">
      <c r="A319" s="9" t="s">
        <v>233</v>
      </c>
      <c r="B319" s="10">
        <v>668</v>
      </c>
      <c r="C319" s="68">
        <v>0.0540625</v>
      </c>
      <c r="D319" s="10"/>
      <c r="E319" s="10"/>
      <c r="F319" s="10"/>
      <c r="G319" s="4"/>
    </row>
    <row r="320" spans="1:7" s="3" customFormat="1" ht="12.75">
      <c r="A320" s="9"/>
      <c r="B320" s="10"/>
      <c r="C320" s="68"/>
      <c r="D320" s="10"/>
      <c r="E320" s="10"/>
      <c r="F320" s="10"/>
      <c r="G320" s="4"/>
    </row>
    <row r="321" spans="1:7" s="3" customFormat="1" ht="12.75">
      <c r="A321" s="9"/>
      <c r="B321" s="10"/>
      <c r="C321" s="6"/>
      <c r="D321" s="10"/>
      <c r="E321" s="6"/>
      <c r="F321" s="10"/>
      <c r="G321" s="4"/>
    </row>
    <row r="322" spans="1:7" s="3" customFormat="1" ht="12.75">
      <c r="A322" s="7" t="s">
        <v>22</v>
      </c>
      <c r="B322" s="8" t="s">
        <v>0</v>
      </c>
      <c r="C322" s="21" t="s">
        <v>1</v>
      </c>
      <c r="D322" s="8"/>
      <c r="E322" s="6"/>
      <c r="F322" s="10"/>
      <c r="G322" s="4"/>
    </row>
    <row r="323" spans="1:7" s="3" customFormat="1" ht="12.75">
      <c r="A323" s="9" t="s">
        <v>185</v>
      </c>
      <c r="B323" s="10">
        <v>574</v>
      </c>
      <c r="C323" s="83">
        <v>0.006898148148148149</v>
      </c>
      <c r="D323" s="8"/>
      <c r="E323" s="6"/>
      <c r="F323" s="10">
        <v>574</v>
      </c>
      <c r="G323" s="4"/>
    </row>
    <row r="324" spans="1:7" s="3" customFormat="1" ht="12.75">
      <c r="A324" s="9" t="s">
        <v>186</v>
      </c>
      <c r="B324" s="10">
        <v>586</v>
      </c>
      <c r="C324" s="83">
        <v>0.012037037037037035</v>
      </c>
      <c r="D324" s="8"/>
      <c r="E324" s="6"/>
      <c r="F324" s="10">
        <v>586</v>
      </c>
      <c r="G324" s="4"/>
    </row>
    <row r="325" spans="1:7" s="3" customFormat="1" ht="12.75">
      <c r="A325" s="9" t="s">
        <v>144</v>
      </c>
      <c r="B325" s="10">
        <v>577</v>
      </c>
      <c r="C325" s="68">
        <v>0.012164351851851852</v>
      </c>
      <c r="D325" s="8"/>
      <c r="E325" s="6"/>
      <c r="F325" s="10">
        <v>577</v>
      </c>
      <c r="G325" s="4"/>
    </row>
    <row r="326" spans="1:7" s="3" customFormat="1" ht="12.75">
      <c r="A326" s="9" t="s">
        <v>131</v>
      </c>
      <c r="B326" s="10">
        <v>575</v>
      </c>
      <c r="C326" s="68">
        <v>0.0121875</v>
      </c>
      <c r="D326" s="8"/>
      <c r="E326" s="6"/>
      <c r="F326" s="10"/>
      <c r="G326" s="4"/>
    </row>
    <row r="327" spans="1:7" s="3" customFormat="1" ht="12.75">
      <c r="A327" s="9" t="s">
        <v>213</v>
      </c>
      <c r="B327" s="10">
        <v>574</v>
      </c>
      <c r="C327" s="68">
        <v>0.012199074074074072</v>
      </c>
      <c r="D327" s="8"/>
      <c r="E327" s="6"/>
      <c r="F327" s="10"/>
      <c r="G327" s="4"/>
    </row>
    <row r="328" spans="1:7" s="3" customFormat="1" ht="12.75">
      <c r="A328" s="9" t="s">
        <v>201</v>
      </c>
      <c r="B328" s="10"/>
      <c r="C328" s="68">
        <v>0.012395833333333335</v>
      </c>
      <c r="D328" s="8"/>
      <c r="E328" s="6"/>
      <c r="F328" s="10"/>
      <c r="G328" s="4"/>
    </row>
    <row r="329" spans="1:7" s="3" customFormat="1" ht="12.75">
      <c r="A329" s="9" t="s">
        <v>151</v>
      </c>
      <c r="B329" s="10">
        <v>589</v>
      </c>
      <c r="C329" s="68">
        <v>0.025231481481481483</v>
      </c>
      <c r="D329" s="8"/>
      <c r="E329" s="6"/>
      <c r="F329" s="10">
        <v>589</v>
      </c>
      <c r="G329" s="4"/>
    </row>
    <row r="330" spans="1:7" s="3" customFormat="1" ht="12.75">
      <c r="A330" s="9" t="s">
        <v>245</v>
      </c>
      <c r="B330" s="10"/>
      <c r="C330" s="68">
        <v>0.02534722222222222</v>
      </c>
      <c r="D330" s="8"/>
      <c r="E330" s="6"/>
      <c r="F330" s="10"/>
      <c r="G330" s="4"/>
    </row>
    <row r="331" spans="1:7" s="3" customFormat="1" ht="12.75">
      <c r="A331" s="9" t="s">
        <v>118</v>
      </c>
      <c r="B331" s="10">
        <v>550</v>
      </c>
      <c r="C331" s="68">
        <v>0.025833333333333333</v>
      </c>
      <c r="D331" s="8"/>
      <c r="E331" s="6"/>
      <c r="F331" s="10"/>
      <c r="G331" s="4"/>
    </row>
    <row r="332" spans="1:7" s="3" customFormat="1" ht="12.75">
      <c r="A332" s="9" t="s">
        <v>314</v>
      </c>
      <c r="B332" s="10"/>
      <c r="C332" s="68">
        <v>0.026736111111111113</v>
      </c>
      <c r="D332" s="8"/>
      <c r="E332" s="6"/>
      <c r="F332" s="10"/>
      <c r="G332" s="4"/>
    </row>
    <row r="333" spans="1:7" s="3" customFormat="1" ht="12.75">
      <c r="A333" s="9" t="s">
        <v>163</v>
      </c>
      <c r="B333" s="10">
        <v>479</v>
      </c>
      <c r="C333" s="68">
        <v>0.027002314814814812</v>
      </c>
      <c r="D333" s="8"/>
      <c r="E333" s="6"/>
      <c r="F333" s="10"/>
      <c r="G333" s="4"/>
    </row>
    <row r="334" spans="1:7" s="3" customFormat="1" ht="12.75">
      <c r="A334" s="9" t="s">
        <v>250</v>
      </c>
      <c r="B334" s="10">
        <v>563</v>
      </c>
      <c r="C334" s="68">
        <v>0.04074074074074074</v>
      </c>
      <c r="D334" s="8"/>
      <c r="E334" s="6"/>
      <c r="F334" s="10">
        <v>563</v>
      </c>
      <c r="G334" s="4"/>
    </row>
    <row r="335" spans="1:7" s="3" customFormat="1" ht="12.75">
      <c r="A335" s="9" t="s">
        <v>248</v>
      </c>
      <c r="B335" s="10">
        <v>567</v>
      </c>
      <c r="C335" s="68">
        <v>0.043599537037037034</v>
      </c>
      <c r="D335" s="8"/>
      <c r="E335" s="6"/>
      <c r="F335" s="10">
        <v>567</v>
      </c>
      <c r="G335" s="4"/>
    </row>
    <row r="336" spans="1:7" s="3" customFormat="1" ht="12.75">
      <c r="A336" s="9" t="s">
        <v>154</v>
      </c>
      <c r="B336" s="10">
        <v>613</v>
      </c>
      <c r="C336" s="68">
        <v>0.055810185185185185</v>
      </c>
      <c r="D336" s="8"/>
      <c r="E336" s="6"/>
      <c r="F336" s="10">
        <v>613</v>
      </c>
      <c r="G336" s="4"/>
    </row>
    <row r="337" spans="1:7" s="3" customFormat="1" ht="12.75">
      <c r="A337" s="9" t="s">
        <v>139</v>
      </c>
      <c r="B337" s="10">
        <v>592</v>
      </c>
      <c r="C337" s="68">
        <v>0.056620370370370376</v>
      </c>
      <c r="D337" s="8"/>
      <c r="E337" s="6"/>
      <c r="F337" s="10"/>
      <c r="G337" s="4">
        <f>F336+F329+F325+F324+F323+F335+F334</f>
        <v>4069</v>
      </c>
    </row>
    <row r="338" spans="1:7" s="3" customFormat="1" ht="12.75">
      <c r="A338" s="9"/>
      <c r="B338" s="10"/>
      <c r="C338" s="62"/>
      <c r="D338" s="8"/>
      <c r="E338" s="10"/>
      <c r="F338" s="10"/>
      <c r="G338" s="4"/>
    </row>
    <row r="339" spans="1:7" s="3" customFormat="1" ht="12.75">
      <c r="A339" s="9"/>
      <c r="B339" s="10"/>
      <c r="C339" s="67"/>
      <c r="D339" s="8"/>
      <c r="E339" s="10"/>
      <c r="F339" s="10"/>
      <c r="G339" s="4"/>
    </row>
    <row r="340" spans="1:7" s="3" customFormat="1" ht="12.75">
      <c r="A340" s="7" t="s">
        <v>84</v>
      </c>
      <c r="B340" s="8" t="s">
        <v>0</v>
      </c>
      <c r="C340" s="21" t="s">
        <v>1</v>
      </c>
      <c r="D340" s="8"/>
      <c r="E340" s="10"/>
      <c r="F340" s="10"/>
      <c r="G340" s="4"/>
    </row>
    <row r="341" spans="1:7" s="3" customFormat="1" ht="12.75">
      <c r="A341" s="9" t="s">
        <v>167</v>
      </c>
      <c r="B341" s="92">
        <v>748</v>
      </c>
      <c r="C341" s="93">
        <v>0.02304398148148148</v>
      </c>
      <c r="D341" s="8"/>
      <c r="E341" s="10"/>
      <c r="F341" s="10"/>
      <c r="G341" s="4"/>
    </row>
    <row r="342" spans="1:7" s="3" customFormat="1" ht="12.75">
      <c r="A342" s="9" t="s">
        <v>124</v>
      </c>
      <c r="B342" s="19">
        <v>627</v>
      </c>
      <c r="C342" s="68">
        <v>0.05534722222222222</v>
      </c>
      <c r="D342" s="8"/>
      <c r="E342" s="10"/>
      <c r="F342" s="10"/>
      <c r="G342" s="4"/>
    </row>
    <row r="343" spans="1:7" s="3" customFormat="1" ht="12.75">
      <c r="A343" s="18" t="s">
        <v>138</v>
      </c>
      <c r="B343" s="19">
        <v>433</v>
      </c>
      <c r="C343" s="68">
        <v>0.1324537037037037</v>
      </c>
      <c r="D343" s="10"/>
      <c r="E343" s="10"/>
      <c r="F343" s="10"/>
      <c r="G343" s="4"/>
    </row>
    <row r="344" spans="1:7" s="3" customFormat="1" ht="12.75">
      <c r="A344" s="18"/>
      <c r="B344" s="19"/>
      <c r="C344" s="68"/>
      <c r="D344" s="10"/>
      <c r="E344" s="10"/>
      <c r="F344" s="10"/>
      <c r="G344" s="4"/>
    </row>
    <row r="345" spans="1:7" s="3" customFormat="1" ht="12.75">
      <c r="A345" s="9"/>
      <c r="B345" s="10"/>
      <c r="C345" s="81"/>
      <c r="D345" s="10"/>
      <c r="E345" s="6"/>
      <c r="F345" s="10"/>
      <c r="G345" s="4"/>
    </row>
    <row r="346" spans="1:9" s="3" customFormat="1" ht="12.75">
      <c r="A346" s="7" t="s">
        <v>20</v>
      </c>
      <c r="B346" s="21" t="s">
        <v>0</v>
      </c>
      <c r="C346" s="21" t="s">
        <v>1</v>
      </c>
      <c r="D346" s="8"/>
      <c r="E346" s="6"/>
      <c r="F346" s="10"/>
      <c r="G346" s="58"/>
      <c r="H346" s="14"/>
      <c r="I346" s="14"/>
    </row>
    <row r="347" spans="1:9" s="3" customFormat="1" ht="12.75">
      <c r="A347" s="9" t="s">
        <v>184</v>
      </c>
      <c r="B347" s="19">
        <v>601</v>
      </c>
      <c r="C347" s="83">
        <v>0.0014936342592592594</v>
      </c>
      <c r="D347" s="8"/>
      <c r="E347" s="6"/>
      <c r="F347" s="10">
        <v>601</v>
      </c>
      <c r="G347" s="58"/>
      <c r="H347" s="14"/>
      <c r="I347" s="14"/>
    </row>
    <row r="348" spans="1:9" s="3" customFormat="1" ht="12.75">
      <c r="A348" s="9" t="s">
        <v>173</v>
      </c>
      <c r="B348" s="10">
        <v>566</v>
      </c>
      <c r="C348" s="83">
        <v>0.0015498842592592593</v>
      </c>
      <c r="D348" s="8"/>
      <c r="E348" s="6"/>
      <c r="F348" s="10"/>
      <c r="G348" s="58"/>
      <c r="H348" s="14"/>
      <c r="I348" s="14"/>
    </row>
    <row r="349" spans="1:9" s="3" customFormat="1" ht="12.75">
      <c r="A349" s="9" t="s">
        <v>196</v>
      </c>
      <c r="B349" s="19">
        <v>619</v>
      </c>
      <c r="C349" s="83">
        <v>0.001970949074074074</v>
      </c>
      <c r="D349" s="8"/>
      <c r="E349" s="6"/>
      <c r="F349" s="10">
        <v>619</v>
      </c>
      <c r="G349" s="58"/>
      <c r="H349" s="14"/>
      <c r="I349" s="14"/>
    </row>
    <row r="350" spans="1:9" s="3" customFormat="1" ht="12.75">
      <c r="A350" s="9" t="s">
        <v>156</v>
      </c>
      <c r="B350" s="19">
        <v>613</v>
      </c>
      <c r="C350" s="83">
        <v>0.0019814814814814816</v>
      </c>
      <c r="D350" s="8"/>
      <c r="E350" s="6"/>
      <c r="F350" s="10"/>
      <c r="G350" s="58"/>
      <c r="H350" s="14"/>
      <c r="I350" s="14"/>
    </row>
    <row r="351" spans="1:9" s="3" customFormat="1" ht="12.75">
      <c r="A351" s="9" t="s">
        <v>179</v>
      </c>
      <c r="B351" s="19">
        <v>591</v>
      </c>
      <c r="C351" s="83">
        <v>0.0031335648148148147</v>
      </c>
      <c r="D351" s="8"/>
      <c r="E351" s="6"/>
      <c r="F351" s="10">
        <v>591</v>
      </c>
      <c r="G351" s="58"/>
      <c r="H351" s="14"/>
      <c r="I351" s="14"/>
    </row>
    <row r="352" spans="1:9" s="3" customFormat="1" ht="12.75">
      <c r="A352" s="9" t="s">
        <v>153</v>
      </c>
      <c r="B352" s="19">
        <v>581</v>
      </c>
      <c r="C352" s="83">
        <v>0.0031693287037037037</v>
      </c>
      <c r="D352" s="8"/>
      <c r="E352" s="6"/>
      <c r="F352" s="10"/>
      <c r="G352" s="58"/>
      <c r="H352" s="14"/>
      <c r="I352" s="14"/>
    </row>
    <row r="353" spans="1:9" s="3" customFormat="1" ht="12.75">
      <c r="A353" s="9" t="s">
        <v>146</v>
      </c>
      <c r="B353" s="10">
        <v>560</v>
      </c>
      <c r="C353" s="83">
        <v>0.0032480324074074074</v>
      </c>
      <c r="D353" s="8"/>
      <c r="E353" s="6"/>
      <c r="F353" s="10"/>
      <c r="G353" s="58"/>
      <c r="H353" s="14"/>
      <c r="I353" s="14"/>
    </row>
    <row r="354" spans="1:9" s="3" customFormat="1" ht="12.75">
      <c r="A354" s="9" t="s">
        <v>169</v>
      </c>
      <c r="B354" s="10">
        <v>592</v>
      </c>
      <c r="C354" s="83">
        <v>0.006756944444444445</v>
      </c>
      <c r="D354" s="8"/>
      <c r="E354" s="6"/>
      <c r="F354" s="10">
        <v>592</v>
      </c>
      <c r="G354" s="58"/>
      <c r="H354" s="14"/>
      <c r="I354" s="14"/>
    </row>
    <row r="355" spans="1:9" s="3" customFormat="1" ht="12.75">
      <c r="A355" s="9" t="s">
        <v>162</v>
      </c>
      <c r="B355" s="10">
        <v>578</v>
      </c>
      <c r="C355" s="83">
        <v>0.01214212962962963</v>
      </c>
      <c r="D355" s="8"/>
      <c r="E355" s="6"/>
      <c r="F355" s="10">
        <v>578</v>
      </c>
      <c r="G355" s="58"/>
      <c r="H355" s="14"/>
      <c r="I355" s="14"/>
    </row>
    <row r="356" spans="1:9" s="3" customFormat="1" ht="12.75">
      <c r="A356" s="9" t="s">
        <v>141</v>
      </c>
      <c r="B356" s="10">
        <v>571</v>
      </c>
      <c r="C356" s="68">
        <v>0.01224537037037037</v>
      </c>
      <c r="D356" s="8"/>
      <c r="E356" s="6"/>
      <c r="F356" s="10"/>
      <c r="G356" s="58"/>
      <c r="H356" s="14"/>
      <c r="I356" s="14"/>
    </row>
    <row r="357" spans="1:9" s="3" customFormat="1" ht="12.75">
      <c r="A357" s="9" t="s">
        <v>109</v>
      </c>
      <c r="B357" s="10">
        <v>607</v>
      </c>
      <c r="C357" s="68">
        <v>0.02496527777777778</v>
      </c>
      <c r="D357" s="10"/>
      <c r="E357" s="6"/>
      <c r="F357" s="10">
        <v>607</v>
      </c>
      <c r="G357" s="58"/>
      <c r="H357" s="14"/>
      <c r="I357" s="14"/>
    </row>
    <row r="358" spans="1:9" s="3" customFormat="1" ht="12.75">
      <c r="A358" s="9" t="s">
        <v>231</v>
      </c>
      <c r="B358" s="10">
        <v>580</v>
      </c>
      <c r="C358" s="68">
        <v>0.025370370370370366</v>
      </c>
      <c r="D358" s="10"/>
      <c r="E358" s="6"/>
      <c r="F358" s="10"/>
      <c r="G358" s="58"/>
      <c r="H358" s="14"/>
      <c r="I358" s="14"/>
    </row>
    <row r="359" spans="1:9" s="3" customFormat="1" ht="12.75">
      <c r="A359" s="9" t="s">
        <v>140</v>
      </c>
      <c r="B359" s="10">
        <v>556</v>
      </c>
      <c r="C359" s="68">
        <v>0.025729166666666664</v>
      </c>
      <c r="D359" s="10"/>
      <c r="E359" s="6"/>
      <c r="F359" s="10"/>
      <c r="G359" s="58"/>
      <c r="H359" s="14"/>
      <c r="I359" s="14"/>
    </row>
    <row r="360" spans="1:9" s="3" customFormat="1" ht="12.75">
      <c r="A360" s="9" t="s">
        <v>210</v>
      </c>
      <c r="B360" s="10">
        <v>556</v>
      </c>
      <c r="C360" s="68">
        <v>0.025729166666666664</v>
      </c>
      <c r="D360" s="10"/>
      <c r="E360" s="6"/>
      <c r="F360" s="10"/>
      <c r="G360" s="58"/>
      <c r="H360" s="14"/>
      <c r="I360" s="14"/>
    </row>
    <row r="361" spans="1:9" s="3" customFormat="1" ht="12.75">
      <c r="A361" s="9" t="s">
        <v>125</v>
      </c>
      <c r="B361" s="19">
        <v>503</v>
      </c>
      <c r="C361" s="68">
        <v>0.05986111111111111</v>
      </c>
      <c r="E361" s="6"/>
      <c r="F361" s="10">
        <v>503</v>
      </c>
      <c r="G361" s="36">
        <f>F361+F357+F355+F351+F350+F354+F347+F349</f>
        <v>4091</v>
      </c>
      <c r="H361" s="14"/>
      <c r="I361" s="36"/>
    </row>
    <row r="362" spans="1:9" s="3" customFormat="1" ht="12.75">
      <c r="A362" s="9"/>
      <c r="B362" s="19"/>
      <c r="C362" s="68"/>
      <c r="E362" s="6"/>
      <c r="F362" s="10"/>
      <c r="G362" s="58"/>
      <c r="H362" s="14"/>
      <c r="I362" s="14"/>
    </row>
    <row r="363" spans="1:9" s="3" customFormat="1" ht="12.75">
      <c r="A363" s="9"/>
      <c r="B363" s="19"/>
      <c r="C363" s="68"/>
      <c r="E363" s="6"/>
      <c r="F363" s="10"/>
      <c r="G363" s="58"/>
      <c r="H363" s="14"/>
      <c r="I363" s="14"/>
    </row>
    <row r="364" spans="1:9" s="4" customFormat="1" ht="12.75">
      <c r="A364" s="7" t="s">
        <v>25</v>
      </c>
      <c r="B364" s="21" t="s">
        <v>0</v>
      </c>
      <c r="C364" s="21" t="s">
        <v>1</v>
      </c>
      <c r="E364" s="21"/>
      <c r="F364" s="8"/>
      <c r="G364" s="58"/>
      <c r="H364" s="36"/>
      <c r="I364" s="36"/>
    </row>
    <row r="365" spans="1:9" s="4" customFormat="1" ht="12.75">
      <c r="A365" s="9" t="s">
        <v>259</v>
      </c>
      <c r="B365" s="10"/>
      <c r="C365" s="68">
        <v>0.0109375</v>
      </c>
      <c r="E365" s="21"/>
      <c r="F365" s="8"/>
      <c r="G365" s="58"/>
      <c r="H365" s="36"/>
      <c r="I365" s="36"/>
    </row>
    <row r="366" spans="1:9" s="4" customFormat="1" ht="12.75">
      <c r="A366" s="9" t="s">
        <v>254</v>
      </c>
      <c r="B366" s="10">
        <v>799</v>
      </c>
      <c r="C366" s="68">
        <v>0.022430555555555554</v>
      </c>
      <c r="E366" s="21"/>
      <c r="F366" s="8"/>
      <c r="G366" s="58"/>
      <c r="H366" s="36"/>
      <c r="I366" s="36"/>
    </row>
    <row r="367" spans="1:9" s="3" customFormat="1" ht="12.75">
      <c r="A367" s="18" t="s">
        <v>219</v>
      </c>
      <c r="B367" s="10">
        <v>780</v>
      </c>
      <c r="C367" s="68">
        <v>0.022650462962962966</v>
      </c>
      <c r="E367" s="10"/>
      <c r="F367" s="10"/>
      <c r="G367" s="58"/>
      <c r="H367" s="14"/>
      <c r="I367" s="14"/>
    </row>
    <row r="368" spans="1:9" s="3" customFormat="1" ht="12.75">
      <c r="A368" s="18"/>
      <c r="B368" s="10"/>
      <c r="C368" s="68"/>
      <c r="E368" s="10"/>
      <c r="F368" s="10"/>
      <c r="G368" s="58"/>
      <c r="H368" s="14"/>
      <c r="I368" s="14"/>
    </row>
    <row r="369" spans="1:9" s="3" customFormat="1" ht="12.75">
      <c r="A369" s="9"/>
      <c r="B369" s="10"/>
      <c r="C369" s="62"/>
      <c r="E369" s="6"/>
      <c r="F369" s="10"/>
      <c r="G369" s="58"/>
      <c r="H369" s="14"/>
      <c r="I369" s="14"/>
    </row>
    <row r="370" spans="1:9" s="4" customFormat="1" ht="12.75">
      <c r="A370" s="7" t="s">
        <v>36</v>
      </c>
      <c r="B370" s="21" t="s">
        <v>0</v>
      </c>
      <c r="C370" s="21" t="s">
        <v>1</v>
      </c>
      <c r="E370" s="21"/>
      <c r="F370" s="8"/>
      <c r="G370" s="58"/>
      <c r="H370" s="36"/>
      <c r="I370" s="36"/>
    </row>
    <row r="371" spans="1:9" s="4" customFormat="1" ht="12.75">
      <c r="A371" s="18" t="s">
        <v>138</v>
      </c>
      <c r="B371" s="19">
        <v>1</v>
      </c>
      <c r="C371" s="68">
        <v>0.19284722222222225</v>
      </c>
      <c r="E371" s="21"/>
      <c r="F371" s="8"/>
      <c r="G371" s="58"/>
      <c r="H371" s="36"/>
      <c r="I371" s="36"/>
    </row>
    <row r="372" spans="1:9" s="4" customFormat="1" ht="12.75">
      <c r="A372" s="18"/>
      <c r="B372" s="19"/>
      <c r="C372" s="68"/>
      <c r="E372" s="21"/>
      <c r="F372" s="8"/>
      <c r="G372" s="58"/>
      <c r="H372" s="36"/>
      <c r="I372" s="36"/>
    </row>
    <row r="373" spans="1:9" s="3" customFormat="1" ht="12.75">
      <c r="A373" s="9"/>
      <c r="B373" s="10"/>
      <c r="C373" s="62"/>
      <c r="E373" s="6"/>
      <c r="F373" s="10"/>
      <c r="G373" s="36"/>
      <c r="H373" s="14"/>
      <c r="I373" s="14"/>
    </row>
    <row r="374" spans="1:9" s="3" customFormat="1" ht="12.75">
      <c r="A374" s="7" t="s">
        <v>42</v>
      </c>
      <c r="B374" s="21" t="s">
        <v>0</v>
      </c>
      <c r="C374" s="21" t="s">
        <v>1</v>
      </c>
      <c r="E374" s="6"/>
      <c r="F374" s="10"/>
      <c r="G374" s="36"/>
      <c r="H374" s="14"/>
      <c r="I374" s="14"/>
    </row>
    <row r="375" spans="1:9" s="3" customFormat="1" ht="12.75">
      <c r="A375" s="9" t="s">
        <v>146</v>
      </c>
      <c r="B375" s="10">
        <v>568</v>
      </c>
      <c r="C375" s="83">
        <v>0.0032151620370370368</v>
      </c>
      <c r="E375" s="6"/>
      <c r="F375" s="10"/>
      <c r="G375" s="36"/>
      <c r="H375" s="14"/>
      <c r="I375" s="14"/>
    </row>
    <row r="376" spans="1:9" s="3" customFormat="1" ht="12.75">
      <c r="A376" s="9" t="s">
        <v>169</v>
      </c>
      <c r="B376" s="10">
        <v>587</v>
      </c>
      <c r="C376" s="83">
        <v>0.006799768518518518</v>
      </c>
      <c r="E376" s="6"/>
      <c r="F376" s="10"/>
      <c r="G376" s="36"/>
      <c r="H376" s="14"/>
      <c r="I376" s="14"/>
    </row>
    <row r="377" spans="1:9" s="3" customFormat="1" ht="12.75">
      <c r="A377" s="9" t="s">
        <v>181</v>
      </c>
      <c r="B377" s="10">
        <v>498</v>
      </c>
      <c r="C377" s="68">
        <v>0.02666666666666667</v>
      </c>
      <c r="E377" s="6"/>
      <c r="F377" s="10"/>
      <c r="G377" s="36"/>
      <c r="H377" s="14"/>
      <c r="I377" s="14"/>
    </row>
    <row r="378" spans="1:9" s="3" customFormat="1" ht="12.75">
      <c r="A378" s="9" t="s">
        <v>233</v>
      </c>
      <c r="B378" s="10">
        <v>588</v>
      </c>
      <c r="C378" s="68">
        <v>0.05679398148148148</v>
      </c>
      <c r="E378" s="6"/>
      <c r="F378" s="10"/>
      <c r="G378" s="36"/>
      <c r="H378" s="14"/>
      <c r="I378" s="14"/>
    </row>
    <row r="379" spans="1:9" s="3" customFormat="1" ht="12.75">
      <c r="A379" s="9" t="s">
        <v>214</v>
      </c>
      <c r="B379" s="19">
        <v>574</v>
      </c>
      <c r="C379" s="68">
        <v>0.05725694444444444</v>
      </c>
      <c r="E379" s="6"/>
      <c r="F379" s="10"/>
      <c r="G379" s="36"/>
      <c r="H379" s="14"/>
      <c r="I379" s="14"/>
    </row>
    <row r="380" spans="1:9" s="3" customFormat="1" ht="12.75">
      <c r="A380" s="9"/>
      <c r="B380" s="19"/>
      <c r="C380" s="68"/>
      <c r="E380" s="6"/>
      <c r="F380" s="10"/>
      <c r="G380" s="36"/>
      <c r="H380" s="14"/>
      <c r="I380" s="14"/>
    </row>
    <row r="381" spans="1:9" s="3" customFormat="1" ht="12.75">
      <c r="A381" s="9"/>
      <c r="B381" s="10"/>
      <c r="C381" s="67"/>
      <c r="E381" s="6"/>
      <c r="F381" s="10"/>
      <c r="G381" s="36"/>
      <c r="H381" s="14"/>
      <c r="I381" s="14"/>
    </row>
    <row r="382" spans="1:9" s="3" customFormat="1" ht="12.75">
      <c r="A382" s="7" t="s">
        <v>52</v>
      </c>
      <c r="B382" s="21" t="s">
        <v>0</v>
      </c>
      <c r="C382" s="21" t="s">
        <v>1</v>
      </c>
      <c r="E382" s="6"/>
      <c r="F382" s="10"/>
      <c r="G382" s="36"/>
      <c r="H382" s="14"/>
      <c r="I382" s="14"/>
    </row>
    <row r="383" spans="1:9" s="3" customFormat="1" ht="12.75">
      <c r="A383" s="7"/>
      <c r="B383" s="21"/>
      <c r="C383" s="21"/>
      <c r="E383" s="6"/>
      <c r="F383" s="10"/>
      <c r="G383" s="36"/>
      <c r="H383" s="14"/>
      <c r="I383" s="14"/>
    </row>
    <row r="384" spans="1:9" s="3" customFormat="1" ht="12.75">
      <c r="A384" s="9"/>
      <c r="B384" s="10"/>
      <c r="C384" s="62"/>
      <c r="E384" s="6"/>
      <c r="F384" s="10"/>
      <c r="G384" s="36"/>
      <c r="H384" s="14"/>
      <c r="I384" s="14"/>
    </row>
    <row r="385" spans="1:9" s="3" customFormat="1" ht="12.75">
      <c r="A385" s="7" t="s">
        <v>37</v>
      </c>
      <c r="B385" s="21" t="s">
        <v>0</v>
      </c>
      <c r="C385" s="21" t="s">
        <v>1</v>
      </c>
      <c r="E385" s="6"/>
      <c r="F385" s="10"/>
      <c r="G385" s="36"/>
      <c r="H385" s="14"/>
      <c r="I385" s="14"/>
    </row>
    <row r="386" spans="1:9" s="3" customFormat="1" ht="12.75">
      <c r="A386" s="7"/>
      <c r="B386" s="21"/>
      <c r="C386" s="21"/>
      <c r="E386" s="6"/>
      <c r="F386" s="10"/>
      <c r="G386" s="36"/>
      <c r="H386" s="14"/>
      <c r="I386" s="14"/>
    </row>
    <row r="387" spans="1:9" s="3" customFormat="1" ht="12.75">
      <c r="A387" s="18"/>
      <c r="B387" s="10"/>
      <c r="C387" s="77"/>
      <c r="E387" s="6"/>
      <c r="F387" s="10"/>
      <c r="G387" s="36"/>
      <c r="H387" s="14"/>
      <c r="I387" s="14"/>
    </row>
    <row r="388" spans="1:9" s="3" customFormat="1" ht="12.75">
      <c r="A388" s="15" t="s">
        <v>120</v>
      </c>
      <c r="B388" s="21" t="s">
        <v>0</v>
      </c>
      <c r="C388" s="21" t="s">
        <v>1</v>
      </c>
      <c r="E388" s="6"/>
      <c r="F388" s="10"/>
      <c r="G388" s="36"/>
      <c r="H388" s="14"/>
      <c r="I388" s="14"/>
    </row>
    <row r="389" spans="1:9" s="3" customFormat="1" ht="12.75">
      <c r="A389" s="9" t="s">
        <v>184</v>
      </c>
      <c r="B389" s="19">
        <v>578</v>
      </c>
      <c r="C389" s="83">
        <v>0.0015297453703703705</v>
      </c>
      <c r="E389" s="6"/>
      <c r="F389" s="10">
        <v>578</v>
      </c>
      <c r="G389" s="36"/>
      <c r="H389" s="14"/>
      <c r="I389" s="14"/>
    </row>
    <row r="390" spans="1:9" s="3" customFormat="1" ht="12.75">
      <c r="A390" s="9" t="s">
        <v>196</v>
      </c>
      <c r="B390" s="19">
        <v>625</v>
      </c>
      <c r="C390" s="83">
        <v>0.0019587962962962966</v>
      </c>
      <c r="E390" s="6"/>
      <c r="F390" s="10">
        <v>625</v>
      </c>
      <c r="G390" s="36"/>
      <c r="H390" s="14"/>
      <c r="I390" s="14"/>
    </row>
    <row r="391" spans="1:9" s="3" customFormat="1" ht="12.75">
      <c r="A391" s="9" t="s">
        <v>197</v>
      </c>
      <c r="B391" s="19">
        <v>546</v>
      </c>
      <c r="C391" s="83">
        <v>0.003299652777777778</v>
      </c>
      <c r="E391" s="6"/>
      <c r="F391" s="10">
        <v>546</v>
      </c>
      <c r="G391" s="36"/>
      <c r="H391" s="14"/>
      <c r="I391" s="14"/>
    </row>
    <row r="392" spans="1:9" s="3" customFormat="1" ht="12.75">
      <c r="A392" s="9" t="s">
        <v>169</v>
      </c>
      <c r="B392" s="10">
        <v>596</v>
      </c>
      <c r="C392" s="83">
        <v>0.006728009259259259</v>
      </c>
      <c r="E392" s="6"/>
      <c r="F392" s="10">
        <v>596</v>
      </c>
      <c r="G392" s="36"/>
      <c r="H392" s="14"/>
      <c r="I392" s="14"/>
    </row>
    <row r="393" spans="1:9" s="3" customFormat="1" ht="12.75">
      <c r="A393" s="9" t="s">
        <v>175</v>
      </c>
      <c r="B393" s="10"/>
      <c r="C393" s="83">
        <v>0.006946527777777778</v>
      </c>
      <c r="E393" s="6"/>
      <c r="F393" s="10"/>
      <c r="G393" s="36"/>
      <c r="H393" s="14"/>
      <c r="I393" s="14"/>
    </row>
    <row r="394" spans="1:7" s="3" customFormat="1" ht="12.75">
      <c r="A394" s="9" t="s">
        <v>162</v>
      </c>
      <c r="B394" s="10">
        <v>584</v>
      </c>
      <c r="C394" s="83">
        <v>0.012054976851851853</v>
      </c>
      <c r="D394" s="8"/>
      <c r="E394" s="6"/>
      <c r="F394" s="10">
        <v>584</v>
      </c>
      <c r="G394" s="4"/>
    </row>
    <row r="395" spans="1:7" s="3" customFormat="1" ht="12.75">
      <c r="A395" s="9" t="s">
        <v>140</v>
      </c>
      <c r="B395" s="10">
        <v>559</v>
      </c>
      <c r="C395" s="83">
        <v>0.02568287037037037</v>
      </c>
      <c r="D395" s="8"/>
      <c r="E395" s="6"/>
      <c r="F395" s="10">
        <v>559</v>
      </c>
      <c r="G395" s="4"/>
    </row>
    <row r="396" spans="1:9" s="3" customFormat="1" ht="12.75">
      <c r="A396" s="9" t="s">
        <v>134</v>
      </c>
      <c r="B396" s="19">
        <v>567</v>
      </c>
      <c r="C396" s="68">
        <v>0.05751157407407407</v>
      </c>
      <c r="E396" s="6"/>
      <c r="F396" s="10">
        <v>567</v>
      </c>
      <c r="G396" s="36"/>
      <c r="H396" s="14"/>
      <c r="I396" s="14"/>
    </row>
    <row r="397" spans="1:9" s="3" customFormat="1" ht="12.75">
      <c r="A397" s="9" t="s">
        <v>119</v>
      </c>
      <c r="B397" s="19">
        <v>522</v>
      </c>
      <c r="C397" s="68">
        <v>0.05914351851851852</v>
      </c>
      <c r="E397" s="6"/>
      <c r="F397" s="10"/>
      <c r="G397" s="36"/>
      <c r="H397" s="14"/>
      <c r="I397" s="14"/>
    </row>
    <row r="398" spans="1:9" s="3" customFormat="1" ht="12.75">
      <c r="A398" s="9"/>
      <c r="B398" s="19"/>
      <c r="C398" s="68"/>
      <c r="E398" s="6"/>
      <c r="F398" s="10"/>
      <c r="G398" s="36">
        <f>F396+F394+F392+F390+F389+F391+F395</f>
        <v>4055</v>
      </c>
      <c r="H398" s="14"/>
      <c r="I398" s="14"/>
    </row>
    <row r="399" spans="1:9" s="3" customFormat="1" ht="12.75">
      <c r="A399" s="9"/>
      <c r="B399" s="19"/>
      <c r="C399" s="68"/>
      <c r="E399" s="6"/>
      <c r="F399" s="10"/>
      <c r="G399" s="36"/>
      <c r="H399" s="14"/>
      <c r="I399" s="14"/>
    </row>
    <row r="400" spans="1:9" s="3" customFormat="1" ht="12.75">
      <c r="A400" s="15" t="s">
        <v>168</v>
      </c>
      <c r="B400" s="21" t="s">
        <v>0</v>
      </c>
      <c r="C400" s="21" t="s">
        <v>1</v>
      </c>
      <c r="E400" s="6"/>
      <c r="F400" s="10"/>
      <c r="G400" s="36"/>
      <c r="H400" s="14"/>
      <c r="I400" s="14"/>
    </row>
    <row r="401" spans="1:9" s="3" customFormat="1" ht="12.75">
      <c r="A401" s="9" t="s">
        <v>167</v>
      </c>
      <c r="B401" s="92">
        <v>649</v>
      </c>
      <c r="C401" s="93">
        <v>0.024363425925925927</v>
      </c>
      <c r="E401" s="6"/>
      <c r="F401" s="10"/>
      <c r="G401" s="36"/>
      <c r="H401" s="14"/>
      <c r="I401" s="14"/>
    </row>
    <row r="402" spans="1:9" s="3" customFormat="1" ht="12.75">
      <c r="A402" s="15"/>
      <c r="B402" s="21"/>
      <c r="C402" s="21"/>
      <c r="E402" s="6"/>
      <c r="F402" s="10"/>
      <c r="G402" s="36"/>
      <c r="H402" s="14"/>
      <c r="I402" s="14"/>
    </row>
    <row r="403" spans="1:9" s="3" customFormat="1" ht="12.75">
      <c r="A403" s="9"/>
      <c r="B403" s="10"/>
      <c r="C403" s="67"/>
      <c r="E403" s="6"/>
      <c r="F403" s="10"/>
      <c r="G403" s="36"/>
      <c r="H403" s="14"/>
      <c r="I403" s="14"/>
    </row>
    <row r="404" spans="1:9" s="3" customFormat="1" ht="12.75">
      <c r="A404" s="7" t="s">
        <v>69</v>
      </c>
      <c r="B404" s="8" t="s">
        <v>0</v>
      </c>
      <c r="C404" s="21" t="s">
        <v>1</v>
      </c>
      <c r="E404" s="6"/>
      <c r="F404" s="10"/>
      <c r="G404" s="36"/>
      <c r="H404" s="14"/>
      <c r="I404" s="14"/>
    </row>
    <row r="405" spans="1:9" s="3" customFormat="1" ht="12.75">
      <c r="A405" s="9" t="s">
        <v>196</v>
      </c>
      <c r="B405" s="19">
        <v>482</v>
      </c>
      <c r="C405" s="83">
        <v>0.0022917824074074073</v>
      </c>
      <c r="E405" s="6"/>
      <c r="F405" s="19">
        <v>482</v>
      </c>
      <c r="G405" s="36"/>
      <c r="H405" s="14"/>
      <c r="I405" s="14"/>
    </row>
    <row r="406" spans="1:9" s="3" customFormat="1" ht="12.75">
      <c r="A406" s="9" t="s">
        <v>169</v>
      </c>
      <c r="B406" s="10">
        <v>443</v>
      </c>
      <c r="C406" s="83">
        <v>0.008126157407407407</v>
      </c>
      <c r="E406" s="6"/>
      <c r="F406" s="10">
        <v>443</v>
      </c>
      <c r="G406" s="36"/>
      <c r="H406" s="14"/>
      <c r="I406" s="14"/>
    </row>
    <row r="407" spans="1:9" s="3" customFormat="1" ht="12.75">
      <c r="A407" s="9" t="s">
        <v>223</v>
      </c>
      <c r="B407" s="10">
        <v>448</v>
      </c>
      <c r="C407" s="68">
        <v>0.014328703703703703</v>
      </c>
      <c r="E407" s="6"/>
      <c r="F407" s="10">
        <v>448</v>
      </c>
      <c r="G407" s="36"/>
      <c r="H407" s="14"/>
      <c r="I407" s="14"/>
    </row>
    <row r="408" spans="1:9" s="3" customFormat="1" ht="12.75">
      <c r="A408" s="9" t="s">
        <v>259</v>
      </c>
      <c r="B408" s="10"/>
      <c r="C408" s="68">
        <v>0.014444444444444446</v>
      </c>
      <c r="E408" s="6"/>
      <c r="F408" s="10"/>
      <c r="G408" s="36"/>
      <c r="H408" s="14"/>
      <c r="I408" s="14"/>
    </row>
    <row r="409" spans="1:9" s="3" customFormat="1" ht="12.75">
      <c r="A409" s="9" t="s">
        <v>200</v>
      </c>
      <c r="B409" s="10">
        <v>374</v>
      </c>
      <c r="C409" s="83">
        <v>0.02892361111111111</v>
      </c>
      <c r="E409" s="6"/>
      <c r="F409" s="10">
        <v>374</v>
      </c>
      <c r="G409" s="36"/>
      <c r="H409" s="14"/>
      <c r="I409" s="14"/>
    </row>
    <row r="410" spans="1:9" s="3" customFormat="1" ht="12.75">
      <c r="A410" s="9" t="s">
        <v>167</v>
      </c>
      <c r="B410" s="92">
        <v>427</v>
      </c>
      <c r="C410" s="93">
        <v>0.027928240740740743</v>
      </c>
      <c r="E410" s="6"/>
      <c r="F410" s="92"/>
      <c r="G410" s="36"/>
      <c r="H410" s="14"/>
      <c r="I410" s="14"/>
    </row>
    <row r="411" spans="1:9" s="3" customFormat="1" ht="12.75">
      <c r="A411" s="9" t="s">
        <v>214</v>
      </c>
      <c r="B411" s="19">
        <v>387</v>
      </c>
      <c r="C411" s="68">
        <v>0.06474537037037037</v>
      </c>
      <c r="E411" s="6"/>
      <c r="F411" s="19">
        <v>387</v>
      </c>
      <c r="G411" s="36">
        <f>F411+F409+F407+F405+F406</f>
        <v>2134</v>
      </c>
      <c r="H411" s="14"/>
      <c r="I411" s="14"/>
    </row>
    <row r="412" spans="1:9" s="3" customFormat="1" ht="12.75">
      <c r="A412" s="9"/>
      <c r="B412" s="10"/>
      <c r="C412" s="6"/>
      <c r="E412" s="6"/>
      <c r="F412" s="10"/>
      <c r="G412" s="36"/>
      <c r="H412" s="14"/>
      <c r="I412" s="14"/>
    </row>
    <row r="413" spans="1:9" s="3" customFormat="1" ht="12.75">
      <c r="A413" s="7" t="s">
        <v>53</v>
      </c>
      <c r="B413" s="8" t="s">
        <v>0</v>
      </c>
      <c r="C413" s="21" t="s">
        <v>1</v>
      </c>
      <c r="E413" s="6"/>
      <c r="F413" s="10"/>
      <c r="G413" s="36"/>
      <c r="H413" s="14"/>
      <c r="I413" s="14"/>
    </row>
    <row r="414" spans="1:9" s="3" customFormat="1" ht="12.75">
      <c r="A414" s="9" t="s">
        <v>246</v>
      </c>
      <c r="B414" s="10">
        <v>76</v>
      </c>
      <c r="C414" s="68">
        <v>0.08358796296296296</v>
      </c>
      <c r="E414" s="6"/>
      <c r="F414" s="10"/>
      <c r="G414" s="36"/>
      <c r="H414" s="14"/>
      <c r="I414" s="14"/>
    </row>
    <row r="415" spans="1:9" s="3" customFormat="1" ht="12.75">
      <c r="A415" s="9"/>
      <c r="B415" s="10"/>
      <c r="C415" s="68"/>
      <c r="E415" s="6"/>
      <c r="F415" s="10"/>
      <c r="G415" s="36"/>
      <c r="H415" s="14"/>
      <c r="I415" s="14"/>
    </row>
    <row r="416" spans="1:9" s="3" customFormat="1" ht="12.75">
      <c r="A416" s="9"/>
      <c r="B416" s="10"/>
      <c r="C416" s="62"/>
      <c r="E416" s="6"/>
      <c r="F416" s="10"/>
      <c r="G416" s="36"/>
      <c r="H416" s="14"/>
      <c r="I416" s="14"/>
    </row>
    <row r="417" spans="1:7" s="3" customFormat="1" ht="12.75">
      <c r="A417" s="7" t="s">
        <v>24</v>
      </c>
      <c r="B417" s="8" t="s">
        <v>0</v>
      </c>
      <c r="C417" s="21" t="s">
        <v>1</v>
      </c>
      <c r="D417" s="8"/>
      <c r="E417" s="6"/>
      <c r="F417" s="10"/>
      <c r="G417" s="4"/>
    </row>
    <row r="418" spans="1:7" s="3" customFormat="1" ht="12.75">
      <c r="A418" s="9" t="s">
        <v>169</v>
      </c>
      <c r="B418" s="10">
        <v>535</v>
      </c>
      <c r="C418" s="83">
        <v>0.0072268518518518515</v>
      </c>
      <c r="D418" s="8"/>
      <c r="E418" s="6"/>
      <c r="F418" s="10">
        <v>535</v>
      </c>
      <c r="G418" s="4"/>
    </row>
    <row r="419" spans="1:7" s="3" customFormat="1" ht="12.75">
      <c r="A419" s="9" t="s">
        <v>166</v>
      </c>
      <c r="B419" s="10">
        <v>536</v>
      </c>
      <c r="C419" s="68">
        <v>0.012777777777777777</v>
      </c>
      <c r="D419" s="8"/>
      <c r="E419" s="6"/>
      <c r="F419" s="10">
        <v>536</v>
      </c>
      <c r="G419" s="4"/>
    </row>
    <row r="420" spans="1:7" s="3" customFormat="1" ht="12.75">
      <c r="A420" s="9" t="s">
        <v>177</v>
      </c>
      <c r="B420" s="10">
        <v>488</v>
      </c>
      <c r="C420" s="68">
        <v>0.02684027777777778</v>
      </c>
      <c r="D420" s="8"/>
      <c r="E420" s="6"/>
      <c r="F420" s="10">
        <v>488</v>
      </c>
      <c r="G420" s="4"/>
    </row>
    <row r="421" spans="1:7" s="3" customFormat="1" ht="12.75">
      <c r="A421" s="9" t="s">
        <v>103</v>
      </c>
      <c r="B421" s="19">
        <v>527</v>
      </c>
      <c r="C421" s="68">
        <v>0.041701388888888885</v>
      </c>
      <c r="D421" s="8"/>
      <c r="E421" s="6"/>
      <c r="F421" s="19">
        <v>527</v>
      </c>
      <c r="G421" s="4"/>
    </row>
    <row r="422" spans="1:7" s="3" customFormat="1" ht="12.75">
      <c r="A422" s="9" t="s">
        <v>230</v>
      </c>
      <c r="B422" s="10">
        <v>569</v>
      </c>
      <c r="C422" s="68">
        <v>0.05740740740740741</v>
      </c>
      <c r="D422" s="8"/>
      <c r="E422" s="6"/>
      <c r="F422" s="19">
        <v>569</v>
      </c>
      <c r="G422" s="4"/>
    </row>
    <row r="423" spans="1:7" s="3" customFormat="1" ht="12.75">
      <c r="A423" s="9" t="s">
        <v>204</v>
      </c>
      <c r="B423" s="10">
        <v>549</v>
      </c>
      <c r="C423" s="68">
        <v>0.05818287037037037</v>
      </c>
      <c r="D423" s="8"/>
      <c r="E423" s="6"/>
      <c r="F423" s="19"/>
      <c r="G423" s="4"/>
    </row>
    <row r="424" spans="1:7" s="3" customFormat="1" ht="12.75">
      <c r="A424" s="9" t="s">
        <v>110</v>
      </c>
      <c r="B424" s="10">
        <v>503</v>
      </c>
      <c r="C424" s="68">
        <v>0.05987268518518518</v>
      </c>
      <c r="D424" s="8"/>
      <c r="E424" s="6"/>
      <c r="F424" s="10"/>
      <c r="G424" s="4">
        <f>F422+F421+F420+F419+F418</f>
        <v>2655</v>
      </c>
    </row>
    <row r="425" spans="1:7" s="3" customFormat="1" ht="12.75">
      <c r="A425" s="9" t="s">
        <v>214</v>
      </c>
      <c r="B425" s="19">
        <v>436</v>
      </c>
      <c r="C425" s="68">
        <v>0.06261574074074074</v>
      </c>
      <c r="D425" s="8"/>
      <c r="E425" s="6"/>
      <c r="F425" s="10"/>
      <c r="G425" s="4"/>
    </row>
    <row r="426" spans="1:7" s="3" customFormat="1" ht="12.75">
      <c r="A426" s="9"/>
      <c r="B426" s="19"/>
      <c r="C426" s="68"/>
      <c r="D426" s="8"/>
      <c r="E426" s="6"/>
      <c r="F426" s="10"/>
      <c r="G426" s="4"/>
    </row>
    <row r="427" spans="4:7" s="3" customFormat="1" ht="12.75">
      <c r="D427" s="8"/>
      <c r="E427" s="6"/>
      <c r="F427" s="10"/>
      <c r="G427" s="4"/>
    </row>
    <row r="428" spans="1:7" s="3" customFormat="1" ht="12.75">
      <c r="A428" s="7" t="s">
        <v>96</v>
      </c>
      <c r="B428" s="8" t="s">
        <v>0</v>
      </c>
      <c r="C428" s="21" t="s">
        <v>1</v>
      </c>
      <c r="D428" s="8"/>
      <c r="E428" s="6"/>
      <c r="F428" s="10"/>
      <c r="G428" s="4"/>
    </row>
    <row r="429" spans="1:7" s="3" customFormat="1" ht="12.75">
      <c r="A429" s="7"/>
      <c r="B429" s="8"/>
      <c r="C429" s="21"/>
      <c r="D429" s="8"/>
      <c r="E429" s="6"/>
      <c r="F429" s="10"/>
      <c r="G429" s="4"/>
    </row>
    <row r="430" spans="1:7" s="3" customFormat="1" ht="12.75">
      <c r="A430" s="9"/>
      <c r="B430" s="10"/>
      <c r="C430" s="67"/>
      <c r="D430" s="8"/>
      <c r="E430" s="6"/>
      <c r="F430" s="10"/>
      <c r="G430" s="4"/>
    </row>
    <row r="431" spans="1:7" s="3" customFormat="1" ht="12.75">
      <c r="A431" s="7" t="s">
        <v>111</v>
      </c>
      <c r="B431" s="8" t="s">
        <v>0</v>
      </c>
      <c r="C431" s="21" t="s">
        <v>1</v>
      </c>
      <c r="D431" s="8"/>
      <c r="E431" s="6"/>
      <c r="F431" s="10"/>
      <c r="G431" s="4"/>
    </row>
    <row r="432" spans="1:7" s="3" customFormat="1" ht="12.75">
      <c r="A432" s="9" t="s">
        <v>147</v>
      </c>
      <c r="B432" s="10">
        <v>506</v>
      </c>
      <c r="C432" s="68">
        <v>0.013275462962962963</v>
      </c>
      <c r="D432" s="8"/>
      <c r="E432" s="6"/>
      <c r="F432" s="10"/>
      <c r="G432" s="4"/>
    </row>
    <row r="433" spans="1:7" s="3" customFormat="1" ht="12.75">
      <c r="A433" s="9" t="s">
        <v>110</v>
      </c>
      <c r="B433" s="10">
        <v>487</v>
      </c>
      <c r="C433" s="68">
        <v>0.06048611111111111</v>
      </c>
      <c r="D433" s="8"/>
      <c r="E433" s="6"/>
      <c r="F433" s="10"/>
      <c r="G433" s="4"/>
    </row>
    <row r="434" spans="1:7" s="3" customFormat="1" ht="12.75">
      <c r="A434" s="7"/>
      <c r="B434" s="8"/>
      <c r="C434" s="21"/>
      <c r="D434" s="8"/>
      <c r="E434" s="6"/>
      <c r="F434" s="10"/>
      <c r="G434" s="4"/>
    </row>
    <row r="435" spans="1:7" s="3" customFormat="1" ht="12.75">
      <c r="A435" s="9"/>
      <c r="B435" s="22"/>
      <c r="C435" s="63"/>
      <c r="D435" s="8"/>
      <c r="E435" s="6"/>
      <c r="F435" s="10"/>
      <c r="G435" s="4"/>
    </row>
    <row r="436" spans="1:7" s="3" customFormat="1" ht="12.75">
      <c r="A436" s="7" t="s">
        <v>78</v>
      </c>
      <c r="B436" s="8" t="s">
        <v>0</v>
      </c>
      <c r="C436" s="21" t="s">
        <v>1</v>
      </c>
      <c r="D436" s="8"/>
      <c r="E436" s="6"/>
      <c r="F436" s="10"/>
      <c r="G436" s="4"/>
    </row>
    <row r="437" spans="1:7" s="3" customFormat="1" ht="12.75">
      <c r="A437" s="9" t="s">
        <v>156</v>
      </c>
      <c r="B437" s="19">
        <v>602</v>
      </c>
      <c r="C437" s="83">
        <v>0.0020046296296296296</v>
      </c>
      <c r="D437" s="8"/>
      <c r="E437" s="6"/>
      <c r="F437" s="10"/>
      <c r="G437" s="4"/>
    </row>
    <row r="438" spans="1:7" s="3" customFormat="1" ht="12.75">
      <c r="A438" s="9" t="s">
        <v>221</v>
      </c>
      <c r="B438" s="19">
        <v>594</v>
      </c>
      <c r="C438" s="83">
        <v>0.0067476851851851856</v>
      </c>
      <c r="D438" s="8"/>
      <c r="E438" s="6"/>
      <c r="F438" s="10"/>
      <c r="G438" s="4"/>
    </row>
    <row r="439" spans="1:7" s="3" customFormat="1" ht="12.75">
      <c r="A439" s="9" t="s">
        <v>212</v>
      </c>
      <c r="B439" s="19">
        <v>638</v>
      </c>
      <c r="C439" s="83">
        <v>0.011341435185185185</v>
      </c>
      <c r="D439" s="8"/>
      <c r="E439" s="6"/>
      <c r="F439" s="10">
        <v>638</v>
      </c>
      <c r="G439" s="4"/>
    </row>
    <row r="440" spans="1:7" s="3" customFormat="1" ht="12.75">
      <c r="A440" s="9" t="s">
        <v>162</v>
      </c>
      <c r="B440" s="10">
        <v>582</v>
      </c>
      <c r="C440" s="83">
        <v>0.012086458333333333</v>
      </c>
      <c r="D440" s="8"/>
      <c r="E440" s="6"/>
      <c r="F440" s="10"/>
      <c r="G440" s="4"/>
    </row>
    <row r="441" spans="1:7" s="3" customFormat="1" ht="12.75">
      <c r="A441" s="9" t="s">
        <v>216</v>
      </c>
      <c r="B441" s="10">
        <v>638</v>
      </c>
      <c r="C441" s="83">
        <v>0.011342592592592592</v>
      </c>
      <c r="D441" s="8"/>
      <c r="E441" s="6"/>
      <c r="F441" s="10">
        <v>638</v>
      </c>
      <c r="G441" s="4"/>
    </row>
    <row r="442" spans="1:7" s="3" customFormat="1" ht="12.75">
      <c r="A442" s="9" t="s">
        <v>316</v>
      </c>
      <c r="B442" s="10">
        <v>688</v>
      </c>
      <c r="C442" s="68">
        <v>0.02383101851851852</v>
      </c>
      <c r="D442" s="8"/>
      <c r="E442" s="6"/>
      <c r="F442" s="10">
        <v>688</v>
      </c>
      <c r="G442" s="4"/>
    </row>
    <row r="443" spans="1:7" s="3" customFormat="1" ht="12.75">
      <c r="A443" s="9" t="s">
        <v>140</v>
      </c>
      <c r="B443" s="10">
        <v>706</v>
      </c>
      <c r="C443" s="68">
        <v>0.023587962962962963</v>
      </c>
      <c r="D443" s="8"/>
      <c r="E443" s="6"/>
      <c r="F443" s="10">
        <v>706</v>
      </c>
      <c r="G443" s="4"/>
    </row>
    <row r="444" spans="1:7" s="3" customFormat="1" ht="12.75">
      <c r="A444" s="9" t="s">
        <v>255</v>
      </c>
      <c r="B444" s="10"/>
      <c r="C444" s="68">
        <v>0.02407407407407407</v>
      </c>
      <c r="D444" s="8"/>
      <c r="E444" s="6"/>
      <c r="F444" s="10"/>
      <c r="G444" s="4"/>
    </row>
    <row r="445" spans="1:7" s="3" customFormat="1" ht="12.75">
      <c r="A445" s="9" t="s">
        <v>182</v>
      </c>
      <c r="B445" s="10"/>
      <c r="C445" s="68">
        <v>0.02414351851851852</v>
      </c>
      <c r="D445" s="8"/>
      <c r="E445" s="6"/>
      <c r="F445" s="10"/>
      <c r="G445" s="4"/>
    </row>
    <row r="446" spans="1:7" s="3" customFormat="1" ht="12.75">
      <c r="A446" s="9" t="s">
        <v>122</v>
      </c>
      <c r="B446" s="19">
        <v>655</v>
      </c>
      <c r="C446" s="68">
        <v>0.024270833333333335</v>
      </c>
      <c r="D446" s="8"/>
      <c r="E446" s="6"/>
      <c r="F446" s="19"/>
      <c r="G446" s="4"/>
    </row>
    <row r="447" spans="1:7" s="3" customFormat="1" ht="12.75">
      <c r="A447" s="9" t="s">
        <v>103</v>
      </c>
      <c r="B447" s="19">
        <v>630</v>
      </c>
      <c r="C447" s="68">
        <v>0.03908564814814815</v>
      </c>
      <c r="D447" s="8"/>
      <c r="E447" s="6"/>
      <c r="F447" s="19">
        <v>630</v>
      </c>
      <c r="G447" s="4"/>
    </row>
    <row r="448" spans="1:7" s="3" customFormat="1" ht="12.75">
      <c r="A448" s="9" t="s">
        <v>249</v>
      </c>
      <c r="B448" s="19">
        <v>752</v>
      </c>
      <c r="C448" s="68">
        <v>0.05143518518518519</v>
      </c>
      <c r="D448" s="8"/>
      <c r="E448" s="6"/>
      <c r="F448" s="19">
        <v>752</v>
      </c>
      <c r="G448" s="4"/>
    </row>
    <row r="449" spans="1:7" s="3" customFormat="1" ht="12.75">
      <c r="A449" s="9" t="s">
        <v>132</v>
      </c>
      <c r="B449" s="10">
        <v>739</v>
      </c>
      <c r="C449" s="68">
        <v>0.05185185185185185</v>
      </c>
      <c r="D449" s="8"/>
      <c r="E449" s="6"/>
      <c r="F449" s="19"/>
      <c r="G449" s="4"/>
    </row>
    <row r="450" spans="1:7" s="3" customFormat="1" ht="12.75">
      <c r="A450" s="9" t="s">
        <v>119</v>
      </c>
      <c r="B450" s="19">
        <v>730</v>
      </c>
      <c r="C450" s="68">
        <v>0.05209490740740741</v>
      </c>
      <c r="D450" s="8"/>
      <c r="E450" s="6"/>
      <c r="F450" s="19"/>
      <c r="G450" s="4"/>
    </row>
    <row r="451" spans="1:7" s="3" customFormat="1" ht="12.75">
      <c r="A451" s="9" t="s">
        <v>206</v>
      </c>
      <c r="B451" s="10"/>
      <c r="C451" s="68">
        <v>0.05229166666666666</v>
      </c>
      <c r="D451" s="8"/>
      <c r="E451" s="6"/>
      <c r="F451" s="19"/>
      <c r="G451" s="4"/>
    </row>
    <row r="452" spans="1:7" s="3" customFormat="1" ht="12.75">
      <c r="A452" s="9" t="s">
        <v>152</v>
      </c>
      <c r="B452" s="19">
        <v>772</v>
      </c>
      <c r="C452" s="68">
        <v>0.10856481481481482</v>
      </c>
      <c r="D452" s="8"/>
      <c r="E452" s="6"/>
      <c r="F452" s="19">
        <v>772</v>
      </c>
      <c r="G452" s="4"/>
    </row>
    <row r="453" spans="1:9" s="3" customFormat="1" ht="12.75">
      <c r="A453" s="9" t="s">
        <v>108</v>
      </c>
      <c r="B453" s="19">
        <v>700</v>
      </c>
      <c r="C453" s="68">
        <v>0.11304398148148148</v>
      </c>
      <c r="D453" s="8"/>
      <c r="E453" s="6"/>
      <c r="F453" s="19"/>
      <c r="G453" s="4">
        <f>F452+F448+F447+F443+F442+F439+F441</f>
        <v>4824</v>
      </c>
      <c r="I453" s="4"/>
    </row>
    <row r="454" spans="1:7" s="3" customFormat="1" ht="12.75">
      <c r="A454" s="9" t="s">
        <v>229</v>
      </c>
      <c r="B454" s="10">
        <v>527</v>
      </c>
      <c r="C454" s="68">
        <v>0.12491898148148149</v>
      </c>
      <c r="D454" s="8"/>
      <c r="E454" s="6"/>
      <c r="F454" s="10"/>
      <c r="G454" s="4"/>
    </row>
    <row r="455" spans="1:7" s="3" customFormat="1" ht="12.75">
      <c r="A455" s="9"/>
      <c r="B455" s="10"/>
      <c r="C455" s="68"/>
      <c r="D455" s="8"/>
      <c r="E455" s="6"/>
      <c r="F455" s="10"/>
      <c r="G455" s="4"/>
    </row>
    <row r="456" spans="1:7" s="3" customFormat="1" ht="12.75">
      <c r="A456" s="9"/>
      <c r="B456" s="10"/>
      <c r="C456" s="6"/>
      <c r="D456" s="10"/>
      <c r="E456" s="6"/>
      <c r="F456" s="10"/>
      <c r="G456" s="4"/>
    </row>
    <row r="457" spans="1:7" s="3" customFormat="1" ht="12.75">
      <c r="A457" s="53" t="s">
        <v>4</v>
      </c>
      <c r="B457" s="26"/>
      <c r="C457" s="82"/>
      <c r="D457" s="27"/>
      <c r="E457" s="28"/>
      <c r="F457" s="27"/>
      <c r="G457" s="91"/>
    </row>
    <row r="458" spans="1:7" s="14" customFormat="1" ht="12.75">
      <c r="A458" s="54"/>
      <c r="B458" s="19"/>
      <c r="C458" s="66"/>
      <c r="D458" s="16"/>
      <c r="E458" s="17"/>
      <c r="F458" s="16"/>
      <c r="G458" s="36"/>
    </row>
    <row r="459" spans="1:7" s="14" customFormat="1" ht="12.75">
      <c r="A459" s="7" t="s">
        <v>158</v>
      </c>
      <c r="B459" s="8" t="s">
        <v>0</v>
      </c>
      <c r="C459" s="21" t="s">
        <v>1</v>
      </c>
      <c r="D459" s="16"/>
      <c r="E459" s="17"/>
      <c r="F459" s="16"/>
      <c r="G459" s="36"/>
    </row>
    <row r="460" spans="1:7" s="14" customFormat="1" ht="12.75">
      <c r="A460" s="9" t="s">
        <v>156</v>
      </c>
      <c r="B460" s="19">
        <v>258</v>
      </c>
      <c r="C460" s="83">
        <v>0.0031192129629629625</v>
      </c>
      <c r="D460" s="16"/>
      <c r="E460" s="17"/>
      <c r="F460" s="16"/>
      <c r="G460" s="36"/>
    </row>
    <row r="461" spans="1:7" s="14" customFormat="1" ht="12.75">
      <c r="A461" s="9" t="s">
        <v>259</v>
      </c>
      <c r="B461" s="10"/>
      <c r="C461" s="68">
        <v>0.020983796296296296</v>
      </c>
      <c r="D461" s="16"/>
      <c r="E461" s="17"/>
      <c r="F461" s="16"/>
      <c r="G461" s="36"/>
    </row>
    <row r="462" spans="1:7" s="14" customFormat="1" ht="12.75">
      <c r="A462" s="9" t="s">
        <v>164</v>
      </c>
      <c r="B462" s="10">
        <v>43</v>
      </c>
      <c r="C462" s="68">
        <v>0.037395833333333336</v>
      </c>
      <c r="D462" s="16"/>
      <c r="E462" s="17"/>
      <c r="F462" s="16"/>
      <c r="G462" s="36"/>
    </row>
    <row r="463" spans="1:7" s="14" customFormat="1" ht="12.75">
      <c r="A463" s="54"/>
      <c r="B463" s="19"/>
      <c r="C463" s="66"/>
      <c r="D463" s="16"/>
      <c r="E463" s="17"/>
      <c r="F463" s="16"/>
      <c r="G463" s="36"/>
    </row>
    <row r="464" spans="1:7" s="14" customFormat="1" ht="12.75">
      <c r="A464" s="54"/>
      <c r="B464" s="19"/>
      <c r="C464" s="66"/>
      <c r="D464" s="16"/>
      <c r="E464" s="17"/>
      <c r="F464" s="16"/>
      <c r="G464" s="36"/>
    </row>
    <row r="465" spans="1:7" s="14" customFormat="1" ht="12.75">
      <c r="A465" s="7" t="s">
        <v>39</v>
      </c>
      <c r="B465" s="8" t="s">
        <v>0</v>
      </c>
      <c r="C465" s="21" t="s">
        <v>1</v>
      </c>
      <c r="D465" s="16"/>
      <c r="E465" s="17"/>
      <c r="F465" s="16"/>
      <c r="G465" s="36"/>
    </row>
    <row r="466" spans="1:7" s="14" customFormat="1" ht="12.75">
      <c r="A466" s="9" t="s">
        <v>169</v>
      </c>
      <c r="B466" s="10">
        <v>293</v>
      </c>
      <c r="C466" s="83">
        <v>0.010211805555555556</v>
      </c>
      <c r="D466" s="16"/>
      <c r="E466" s="17"/>
      <c r="F466" s="16"/>
      <c r="G466" s="36"/>
    </row>
    <row r="467" spans="1:7" s="14" customFormat="1" ht="12.75">
      <c r="A467" s="9" t="s">
        <v>167</v>
      </c>
      <c r="B467" s="92">
        <v>264</v>
      </c>
      <c r="C467" s="93">
        <v>0.03128472222222222</v>
      </c>
      <c r="D467" s="16"/>
      <c r="E467" s="17"/>
      <c r="F467" s="16"/>
      <c r="G467" s="36"/>
    </row>
    <row r="468" spans="1:7" s="14" customFormat="1" ht="12.75">
      <c r="A468" s="9" t="s">
        <v>130</v>
      </c>
      <c r="B468" s="19">
        <v>78</v>
      </c>
      <c r="C468" s="68">
        <v>0.03626157407407408</v>
      </c>
      <c r="D468" s="16"/>
      <c r="E468" s="17"/>
      <c r="F468" s="16"/>
      <c r="G468" s="36"/>
    </row>
    <row r="469" spans="1:7" s="14" customFormat="1" ht="12.75">
      <c r="A469" s="9" t="s">
        <v>119</v>
      </c>
      <c r="B469" s="19">
        <v>127</v>
      </c>
      <c r="C469" s="68">
        <v>0.08015046296296297</v>
      </c>
      <c r="D469" s="16"/>
      <c r="E469" s="17"/>
      <c r="F469" s="16"/>
      <c r="G469" s="36"/>
    </row>
    <row r="470" spans="1:7" s="14" customFormat="1" ht="12.75">
      <c r="A470" s="9" t="s">
        <v>233</v>
      </c>
      <c r="B470" s="10"/>
      <c r="C470" s="68">
        <v>0.08217592592592593</v>
      </c>
      <c r="D470" s="16"/>
      <c r="E470" s="17"/>
      <c r="F470" s="16"/>
      <c r="G470" s="36"/>
    </row>
    <row r="471" spans="1:7" s="14" customFormat="1" ht="12.75">
      <c r="A471" s="9"/>
      <c r="B471" s="10"/>
      <c r="C471" s="63"/>
      <c r="D471" s="16"/>
      <c r="E471" s="17"/>
      <c r="F471" s="16"/>
      <c r="G471" s="36"/>
    </row>
    <row r="472" spans="1:7" s="14" customFormat="1" ht="12" customHeight="1">
      <c r="A472" s="9"/>
      <c r="B472" s="10"/>
      <c r="C472" s="65"/>
      <c r="D472" s="16"/>
      <c r="E472" s="17"/>
      <c r="F472" s="16"/>
      <c r="G472" s="36"/>
    </row>
    <row r="473" spans="1:7" s="14" customFormat="1" ht="12" customHeight="1">
      <c r="A473" s="7" t="s">
        <v>51</v>
      </c>
      <c r="B473" s="8" t="s">
        <v>0</v>
      </c>
      <c r="C473" s="21" t="s">
        <v>1</v>
      </c>
      <c r="D473" s="16"/>
      <c r="E473" s="17"/>
      <c r="F473" s="16"/>
      <c r="G473" s="36"/>
    </row>
    <row r="474" spans="1:7" s="14" customFormat="1" ht="12" customHeight="1">
      <c r="A474" s="9" t="s">
        <v>196</v>
      </c>
      <c r="B474" s="19">
        <v>345</v>
      </c>
      <c r="C474" s="83">
        <v>0.0027349537037037034</v>
      </c>
      <c r="D474" s="16"/>
      <c r="E474" s="17"/>
      <c r="F474" s="19">
        <v>345</v>
      </c>
      <c r="G474" s="36"/>
    </row>
    <row r="475" spans="1:7" s="14" customFormat="1" ht="12" customHeight="1">
      <c r="A475" s="9" t="s">
        <v>156</v>
      </c>
      <c r="B475" s="19">
        <v>308</v>
      </c>
      <c r="C475" s="83">
        <v>0.002886574074074074</v>
      </c>
      <c r="D475" s="16"/>
      <c r="E475" s="17"/>
      <c r="F475" s="19"/>
      <c r="G475" s="36"/>
    </row>
    <row r="476" spans="1:7" s="14" customFormat="1" ht="12" customHeight="1">
      <c r="A476" s="9" t="s">
        <v>169</v>
      </c>
      <c r="B476" s="10">
        <v>348</v>
      </c>
      <c r="C476" s="83">
        <v>0.009332175925925926</v>
      </c>
      <c r="D476" s="16"/>
      <c r="E476" s="17"/>
      <c r="F476" s="19">
        <v>348</v>
      </c>
      <c r="G476" s="36"/>
    </row>
    <row r="477" spans="1:7" s="14" customFormat="1" ht="12" customHeight="1">
      <c r="A477" s="9" t="s">
        <v>167</v>
      </c>
      <c r="B477" s="92">
        <v>236</v>
      </c>
      <c r="C477" s="93">
        <v>0.03193287037037037</v>
      </c>
      <c r="D477" s="16"/>
      <c r="E477" s="17"/>
      <c r="F477" s="19"/>
      <c r="G477" s="36"/>
    </row>
    <row r="478" spans="1:7" s="14" customFormat="1" ht="12" customHeight="1">
      <c r="A478" s="9" t="s">
        <v>164</v>
      </c>
      <c r="B478" s="10">
        <v>106</v>
      </c>
      <c r="C478" s="68">
        <v>0.03540509259259259</v>
      </c>
      <c r="D478" s="16"/>
      <c r="E478" s="17"/>
      <c r="F478" s="19">
        <v>106</v>
      </c>
      <c r="G478" s="36"/>
    </row>
    <row r="479" spans="1:7" s="14" customFormat="1" ht="12" customHeight="1">
      <c r="A479" s="9" t="s">
        <v>204</v>
      </c>
      <c r="B479" s="10">
        <v>185</v>
      </c>
      <c r="C479" s="68">
        <v>0.0764699074074074</v>
      </c>
      <c r="D479" s="16"/>
      <c r="E479" s="17"/>
      <c r="F479" s="19">
        <v>185</v>
      </c>
      <c r="G479" s="36"/>
    </row>
    <row r="480" spans="1:7" s="14" customFormat="1" ht="12" customHeight="1">
      <c r="A480" s="9" t="s">
        <v>218</v>
      </c>
      <c r="B480" s="10">
        <v>180</v>
      </c>
      <c r="C480" s="68">
        <v>0.07681712962962962</v>
      </c>
      <c r="D480" s="16"/>
      <c r="E480" s="17"/>
      <c r="F480" s="19"/>
      <c r="G480" s="36"/>
    </row>
    <row r="481" spans="1:7" s="14" customFormat="1" ht="12" customHeight="1">
      <c r="A481" s="9" t="s">
        <v>149</v>
      </c>
      <c r="B481" s="10">
        <v>149</v>
      </c>
      <c r="C481" s="68">
        <v>0.07880787037037036</v>
      </c>
      <c r="D481" s="16"/>
      <c r="E481" s="17"/>
      <c r="F481" s="19"/>
      <c r="G481" s="36"/>
    </row>
    <row r="482" spans="1:7" s="14" customFormat="1" ht="12" customHeight="1">
      <c r="A482" s="9" t="s">
        <v>233</v>
      </c>
      <c r="B482" s="10"/>
      <c r="C482" s="68">
        <v>0.08059027777777777</v>
      </c>
      <c r="D482" s="16"/>
      <c r="E482" s="17"/>
      <c r="F482" s="19"/>
      <c r="G482" s="36"/>
    </row>
    <row r="483" spans="1:7" s="14" customFormat="1" ht="12" customHeight="1">
      <c r="A483" s="9" t="s">
        <v>229</v>
      </c>
      <c r="B483" s="10">
        <v>152</v>
      </c>
      <c r="C483" s="68">
        <v>0.16409722222222223</v>
      </c>
      <c r="D483" s="16"/>
      <c r="E483" s="17"/>
      <c r="F483" s="19">
        <v>152</v>
      </c>
      <c r="G483" s="4">
        <f>F474+F476+F478+F479+F483</f>
        <v>1136</v>
      </c>
    </row>
    <row r="484" spans="1:7" s="14" customFormat="1" ht="12" customHeight="1">
      <c r="A484" s="9"/>
      <c r="B484" s="10"/>
      <c r="C484" s="68"/>
      <c r="D484" s="16"/>
      <c r="E484" s="17"/>
      <c r="F484" s="19"/>
      <c r="G484" s="4"/>
    </row>
    <row r="485" spans="1:7" s="14" customFormat="1" ht="12" customHeight="1">
      <c r="A485" s="9"/>
      <c r="B485" s="10"/>
      <c r="C485" s="68"/>
      <c r="D485" s="16"/>
      <c r="E485" s="17"/>
      <c r="F485" s="19"/>
      <c r="G485" s="4"/>
    </row>
    <row r="486" spans="1:7" s="14" customFormat="1" ht="12" customHeight="1">
      <c r="A486" s="7" t="s">
        <v>236</v>
      </c>
      <c r="B486" s="8" t="s">
        <v>0</v>
      </c>
      <c r="C486" s="21" t="s">
        <v>1</v>
      </c>
      <c r="D486" s="16"/>
      <c r="E486" s="17"/>
      <c r="F486" s="19"/>
      <c r="G486" s="4"/>
    </row>
    <row r="487" spans="1:7" s="14" customFormat="1" ht="12" customHeight="1">
      <c r="A487" s="9" t="s">
        <v>237</v>
      </c>
      <c r="B487" s="19">
        <v>283</v>
      </c>
      <c r="C487" s="83">
        <v>0.00010069444444444443</v>
      </c>
      <c r="D487" s="16"/>
      <c r="E487" s="17"/>
      <c r="F487" s="19">
        <v>283</v>
      </c>
      <c r="G487" s="4"/>
    </row>
    <row r="488" spans="1:7" s="14" customFormat="1" ht="12" customHeight="1">
      <c r="A488" s="9" t="s">
        <v>234</v>
      </c>
      <c r="B488" s="10">
        <v>246</v>
      </c>
      <c r="C488" s="83">
        <v>0.0004224537037037037</v>
      </c>
      <c r="D488" s="16"/>
      <c r="E488" s="17"/>
      <c r="F488" s="10">
        <v>246</v>
      </c>
      <c r="G488" s="4"/>
    </row>
    <row r="489" spans="1:7" s="14" customFormat="1" ht="12" customHeight="1">
      <c r="A489" s="9" t="s">
        <v>238</v>
      </c>
      <c r="B489" s="10">
        <v>277</v>
      </c>
      <c r="C489" s="83">
        <v>0.0009349537037037038</v>
      </c>
      <c r="D489" s="16"/>
      <c r="E489" s="17"/>
      <c r="F489" s="10">
        <v>277</v>
      </c>
      <c r="G489" s="4"/>
    </row>
    <row r="490" spans="1:7" s="14" customFormat="1" ht="12" customHeight="1">
      <c r="A490" s="9" t="s">
        <v>239</v>
      </c>
      <c r="B490" s="10">
        <v>387</v>
      </c>
      <c r="C490" s="83">
        <v>0.002581041666666667</v>
      </c>
      <c r="D490" s="16"/>
      <c r="E490" s="17"/>
      <c r="F490" s="10">
        <v>387</v>
      </c>
      <c r="G490" s="4"/>
    </row>
    <row r="491" spans="1:7" s="14" customFormat="1" ht="12" customHeight="1">
      <c r="A491" s="9" t="s">
        <v>240</v>
      </c>
      <c r="B491" s="10">
        <v>413</v>
      </c>
      <c r="C491" s="83">
        <v>0.008472222222222221</v>
      </c>
      <c r="D491" s="16"/>
      <c r="E491" s="17"/>
      <c r="F491" s="10">
        <v>413</v>
      </c>
      <c r="G491" s="4"/>
    </row>
    <row r="492" spans="1:7" s="14" customFormat="1" ht="12" customHeight="1">
      <c r="A492" s="9" t="s">
        <v>241</v>
      </c>
      <c r="B492" s="10">
        <v>429</v>
      </c>
      <c r="C492" s="83">
        <v>0.014722222222222222</v>
      </c>
      <c r="D492" s="16"/>
      <c r="E492" s="17"/>
      <c r="F492" s="10">
        <v>429</v>
      </c>
      <c r="G492" s="4">
        <f>F492+F491+F490+F489+F488+F487</f>
        <v>2035</v>
      </c>
    </row>
    <row r="493" spans="1:7" s="14" customFormat="1" ht="12" customHeight="1">
      <c r="A493" s="9"/>
      <c r="B493" s="10"/>
      <c r="C493" s="68"/>
      <c r="D493" s="16"/>
      <c r="E493" s="17"/>
      <c r="F493" s="19"/>
      <c r="G493" s="4"/>
    </row>
    <row r="494" spans="1:7" s="14" customFormat="1" ht="12.75">
      <c r="A494" s="9"/>
      <c r="B494" s="19"/>
      <c r="C494" s="66"/>
      <c r="D494" s="16"/>
      <c r="E494" s="17"/>
      <c r="F494" s="16"/>
      <c r="G494" s="36"/>
    </row>
    <row r="495" spans="1:7" s="3" customFormat="1" ht="12.75">
      <c r="A495" s="7" t="s">
        <v>23</v>
      </c>
      <c r="B495" s="8" t="s">
        <v>0</v>
      </c>
      <c r="C495" s="21" t="s">
        <v>1</v>
      </c>
      <c r="D495" s="8"/>
      <c r="E495" s="6"/>
      <c r="F495" s="10"/>
      <c r="G495" s="4"/>
    </row>
    <row r="496" spans="1:7" s="3" customFormat="1" ht="12.75">
      <c r="A496" s="9" t="s">
        <v>234</v>
      </c>
      <c r="B496" s="10">
        <v>309</v>
      </c>
      <c r="C496" s="83">
        <v>0.00038877314814814824</v>
      </c>
      <c r="D496" s="8"/>
      <c r="E496" s="6"/>
      <c r="F496" s="10"/>
      <c r="G496" s="4"/>
    </row>
    <row r="497" spans="1:7" s="3" customFormat="1" ht="12.75">
      <c r="A497" s="9" t="s">
        <v>235</v>
      </c>
      <c r="B497" s="10">
        <v>407</v>
      </c>
      <c r="C497" s="83">
        <v>0.0018715277777777782</v>
      </c>
      <c r="D497" s="8"/>
      <c r="E497" s="6"/>
      <c r="F497" s="10">
        <v>407</v>
      </c>
      <c r="G497" s="4"/>
    </row>
    <row r="498" spans="1:7" s="3" customFormat="1" ht="12.75">
      <c r="A498" s="9" t="s">
        <v>196</v>
      </c>
      <c r="B498" s="19">
        <v>467</v>
      </c>
      <c r="C498" s="83">
        <v>0.0023310185185185183</v>
      </c>
      <c r="D498" s="8"/>
      <c r="E498" s="6"/>
      <c r="F498" s="10">
        <v>467</v>
      </c>
      <c r="G498" s="4"/>
    </row>
    <row r="499" spans="1:7" s="3" customFormat="1" ht="12.75">
      <c r="A499" s="9" t="s">
        <v>156</v>
      </c>
      <c r="B499" s="19">
        <v>458</v>
      </c>
      <c r="C499" s="83">
        <v>0.0023576388888888887</v>
      </c>
      <c r="D499" s="8"/>
      <c r="E499" s="6"/>
      <c r="F499" s="19"/>
      <c r="G499" s="4"/>
    </row>
    <row r="500" spans="1:7" s="3" customFormat="1" ht="12.75">
      <c r="A500" s="9" t="s">
        <v>176</v>
      </c>
      <c r="B500" s="19">
        <v>487</v>
      </c>
      <c r="C500" s="68">
        <v>0.013599537037037037</v>
      </c>
      <c r="D500" s="8"/>
      <c r="E500" s="6"/>
      <c r="F500" s="19">
        <v>487</v>
      </c>
      <c r="G500" s="4"/>
    </row>
    <row r="501" spans="1:7" s="3" customFormat="1" ht="12.75">
      <c r="A501" s="9" t="s">
        <v>116</v>
      </c>
      <c r="B501" s="10">
        <v>472</v>
      </c>
      <c r="C501" s="68">
        <v>0.01386574074074074</v>
      </c>
      <c r="D501" s="8"/>
      <c r="E501" s="6"/>
      <c r="F501" s="10"/>
      <c r="G501" s="4"/>
    </row>
    <row r="502" spans="1:7" s="3" customFormat="1" ht="12.75">
      <c r="A502" s="9" t="s">
        <v>169</v>
      </c>
      <c r="B502" s="10">
        <v>478</v>
      </c>
      <c r="C502" s="83">
        <v>0.007754629629629629</v>
      </c>
      <c r="D502" s="8"/>
      <c r="E502" s="6"/>
      <c r="F502" s="10">
        <v>478</v>
      </c>
      <c r="G502" s="4"/>
    </row>
    <row r="503" spans="1:7" s="3" customFormat="1" ht="12.75">
      <c r="A503" s="9" t="s">
        <v>224</v>
      </c>
      <c r="B503" s="10">
        <v>446</v>
      </c>
      <c r="C503" s="68">
        <v>0.02758101851851852</v>
      </c>
      <c r="D503" s="8"/>
      <c r="E503" s="6"/>
      <c r="F503" s="10">
        <v>446</v>
      </c>
      <c r="G503" s="4"/>
    </row>
    <row r="504" spans="1:7" s="3" customFormat="1" ht="12.75">
      <c r="A504" s="9" t="s">
        <v>167</v>
      </c>
      <c r="B504" s="92">
        <v>528</v>
      </c>
      <c r="C504" s="93">
        <v>0.026180555555555558</v>
      </c>
      <c r="D504" s="8"/>
      <c r="E504" s="6"/>
      <c r="F504" s="10"/>
      <c r="G504" s="4"/>
    </row>
    <row r="505" spans="1:7" s="3" customFormat="1" ht="12.75">
      <c r="A505" s="9" t="s">
        <v>257</v>
      </c>
      <c r="B505" s="92"/>
      <c r="C505" s="68">
        <v>0.028773148148148145</v>
      </c>
      <c r="D505" s="8"/>
      <c r="E505" s="6"/>
      <c r="F505" s="10"/>
      <c r="G505" s="4"/>
    </row>
    <row r="506" spans="1:7" s="3" customFormat="1" ht="12.75">
      <c r="A506" s="9" t="s">
        <v>103</v>
      </c>
      <c r="B506" s="19">
        <v>463</v>
      </c>
      <c r="C506" s="68">
        <v>0.04355324074074074</v>
      </c>
      <c r="D506" s="8"/>
      <c r="E506" s="6"/>
      <c r="F506" s="19">
        <v>463</v>
      </c>
      <c r="G506" s="4"/>
    </row>
    <row r="507" spans="1:7" s="3" customFormat="1" ht="12.75">
      <c r="A507" s="9" t="s">
        <v>142</v>
      </c>
      <c r="B507" s="19">
        <v>456</v>
      </c>
      <c r="C507" s="68">
        <v>0.06175925925925926</v>
      </c>
      <c r="D507" s="8"/>
      <c r="E507" s="6"/>
      <c r="F507" s="19">
        <v>456</v>
      </c>
      <c r="G507" s="4"/>
    </row>
    <row r="508" spans="1:7" s="3" customFormat="1" ht="12.75">
      <c r="A508" s="9" t="s">
        <v>214</v>
      </c>
      <c r="B508" s="19">
        <v>437</v>
      </c>
      <c r="C508" s="68">
        <v>0.06255787037037037</v>
      </c>
      <c r="D508" s="8"/>
      <c r="E508" s="6"/>
      <c r="F508" s="19"/>
      <c r="G508" s="4"/>
    </row>
    <row r="509" spans="1:9" s="14" customFormat="1" ht="12.75">
      <c r="A509" s="14" t="s">
        <v>127</v>
      </c>
      <c r="B509" s="14">
        <v>409</v>
      </c>
      <c r="C509" s="68">
        <v>0.06376157407407407</v>
      </c>
      <c r="D509" s="19"/>
      <c r="E509" s="19"/>
      <c r="F509" s="19"/>
      <c r="G509" s="36">
        <f>F507+F506+F504+F500+F499+F502+F498+F503+F497</f>
        <v>3204</v>
      </c>
      <c r="H509" s="61"/>
      <c r="I509" s="36"/>
    </row>
    <row r="510" spans="1:9" s="14" customFormat="1" ht="12.75">
      <c r="A510" s="14" t="s">
        <v>172</v>
      </c>
      <c r="C510" s="68">
        <v>0.0653587962962963</v>
      </c>
      <c r="D510" s="19"/>
      <c r="E510" s="19"/>
      <c r="F510" s="19"/>
      <c r="G510" s="36"/>
      <c r="H510" s="61"/>
      <c r="I510" s="36"/>
    </row>
    <row r="511" spans="3:9" s="14" customFormat="1" ht="12.75">
      <c r="C511" s="68"/>
      <c r="D511" s="19"/>
      <c r="E511" s="19"/>
      <c r="F511" s="19"/>
      <c r="G511" s="36"/>
      <c r="H511" s="61"/>
      <c r="I511" s="36"/>
    </row>
    <row r="512" spans="1:8" s="14" customFormat="1" ht="12.75">
      <c r="A512" s="9"/>
      <c r="B512" s="10"/>
      <c r="C512" s="68"/>
      <c r="D512" s="19"/>
      <c r="E512" s="19"/>
      <c r="F512" s="19"/>
      <c r="G512" s="36"/>
      <c r="H512" s="61"/>
    </row>
    <row r="513" spans="1:8" s="14" customFormat="1" ht="13.5" customHeight="1">
      <c r="A513" s="7" t="s">
        <v>71</v>
      </c>
      <c r="B513" s="8" t="s">
        <v>0</v>
      </c>
      <c r="C513" s="21" t="s">
        <v>1</v>
      </c>
      <c r="D513" s="19"/>
      <c r="E513" s="19"/>
      <c r="F513" s="19"/>
      <c r="G513" s="36"/>
      <c r="H513" s="61"/>
    </row>
    <row r="514" spans="1:8" s="14" customFormat="1" ht="13.5" customHeight="1">
      <c r="A514" s="9" t="s">
        <v>217</v>
      </c>
      <c r="B514" s="10">
        <v>401</v>
      </c>
      <c r="C514" s="68">
        <v>0.028391203703703707</v>
      </c>
      <c r="D514" s="19"/>
      <c r="E514" s="19"/>
      <c r="F514" s="10"/>
      <c r="G514" s="36"/>
      <c r="H514" s="61"/>
    </row>
    <row r="515" spans="1:8" s="14" customFormat="1" ht="13.5" customHeight="1">
      <c r="A515" s="9"/>
      <c r="B515" s="10"/>
      <c r="C515" s="68"/>
      <c r="D515" s="19"/>
      <c r="E515" s="19"/>
      <c r="F515" s="10"/>
      <c r="G515" s="36"/>
      <c r="H515" s="61"/>
    </row>
    <row r="516" spans="1:9" s="3" customFormat="1" ht="12.75">
      <c r="A516" s="9"/>
      <c r="B516" s="10"/>
      <c r="C516" s="67"/>
      <c r="E516" s="6"/>
      <c r="F516" s="10"/>
      <c r="G516" s="58"/>
      <c r="H516" s="14"/>
      <c r="I516" s="14"/>
    </row>
    <row r="517" spans="1:9" s="3" customFormat="1" ht="12.75">
      <c r="A517" s="7" t="s">
        <v>16</v>
      </c>
      <c r="B517" s="8" t="s">
        <v>0</v>
      </c>
      <c r="C517" s="21" t="s">
        <v>1</v>
      </c>
      <c r="D517" s="8"/>
      <c r="E517" s="6"/>
      <c r="F517" s="10"/>
      <c r="G517" s="58"/>
      <c r="H517" s="14"/>
      <c r="I517" s="14"/>
    </row>
    <row r="518" spans="1:9" s="3" customFormat="1" ht="12.75">
      <c r="A518" s="9" t="s">
        <v>196</v>
      </c>
      <c r="B518" s="19">
        <v>555</v>
      </c>
      <c r="C518" s="83">
        <v>0.0021069444444444443</v>
      </c>
      <c r="D518" s="8"/>
      <c r="E518" s="6"/>
      <c r="F518" s="10">
        <v>555</v>
      </c>
      <c r="G518" s="58"/>
      <c r="H518" s="14"/>
      <c r="I518" s="14"/>
    </row>
    <row r="519" spans="1:9" s="3" customFormat="1" ht="12.75">
      <c r="A519" s="9" t="s">
        <v>188</v>
      </c>
      <c r="B519" s="10">
        <v>577</v>
      </c>
      <c r="C519" s="83">
        <v>0.006875</v>
      </c>
      <c r="D519" s="8"/>
      <c r="E519" s="6"/>
      <c r="F519" s="10">
        <v>577</v>
      </c>
      <c r="G519" s="58"/>
      <c r="H519" s="14"/>
      <c r="I519" s="14"/>
    </row>
    <row r="520" spans="1:9" s="3" customFormat="1" ht="12.75">
      <c r="A520" s="9" t="s">
        <v>212</v>
      </c>
      <c r="B520" s="19">
        <v>622</v>
      </c>
      <c r="C520" s="83">
        <v>0.01154236111111111</v>
      </c>
      <c r="D520" s="8"/>
      <c r="E520" s="6"/>
      <c r="F520" s="10">
        <v>622</v>
      </c>
      <c r="G520" s="58"/>
      <c r="H520" s="14"/>
      <c r="I520" s="14"/>
    </row>
    <row r="521" spans="1:9" s="3" customFormat="1" ht="12.75">
      <c r="A521" s="9" t="s">
        <v>147</v>
      </c>
      <c r="B521" s="10">
        <v>600</v>
      </c>
      <c r="C521" s="83">
        <v>0.011840277777777778</v>
      </c>
      <c r="D521" s="8"/>
      <c r="E521" s="6"/>
      <c r="F521" s="10"/>
      <c r="G521" s="58"/>
      <c r="H521" s="14"/>
      <c r="I521" s="14"/>
    </row>
    <row r="522" spans="1:9" s="3" customFormat="1" ht="12.75">
      <c r="A522" s="9" t="s">
        <v>166</v>
      </c>
      <c r="B522" s="10">
        <v>597</v>
      </c>
      <c r="C522" s="68">
        <v>0.011875</v>
      </c>
      <c r="D522" s="8"/>
      <c r="E522" s="6"/>
      <c r="F522" s="10">
        <v>597</v>
      </c>
      <c r="G522" s="58"/>
      <c r="H522" s="14"/>
      <c r="I522" s="14"/>
    </row>
    <row r="523" spans="1:9" s="3" customFormat="1" ht="12.75">
      <c r="A523" s="9" t="s">
        <v>167</v>
      </c>
      <c r="B523" s="92">
        <v>775</v>
      </c>
      <c r="C523" s="93">
        <v>0.022708333333333334</v>
      </c>
      <c r="D523" s="8"/>
      <c r="E523" s="6"/>
      <c r="F523" s="10"/>
      <c r="G523" s="58"/>
      <c r="H523" s="14"/>
      <c r="I523" s="14"/>
    </row>
    <row r="524" spans="1:9" s="3" customFormat="1" ht="12.75">
      <c r="A524" s="9" t="s">
        <v>140</v>
      </c>
      <c r="B524" s="10">
        <v>646</v>
      </c>
      <c r="C524" s="68">
        <v>0.024398148148148145</v>
      </c>
      <c r="D524" s="8"/>
      <c r="E524" s="6"/>
      <c r="F524" s="10">
        <v>646</v>
      </c>
      <c r="G524" s="58"/>
      <c r="H524" s="14"/>
      <c r="I524" s="14"/>
    </row>
    <row r="525" spans="1:9" s="3" customFormat="1" ht="12.75">
      <c r="A525" s="9" t="s">
        <v>182</v>
      </c>
      <c r="B525" s="10">
        <v>646</v>
      </c>
      <c r="C525" s="68">
        <v>0.024398148148148145</v>
      </c>
      <c r="D525" s="8"/>
      <c r="E525" s="6"/>
      <c r="F525" s="10"/>
      <c r="G525" s="58"/>
      <c r="H525" s="14"/>
      <c r="I525" s="14"/>
    </row>
    <row r="526" spans="1:9" s="3" customFormat="1" ht="12.75">
      <c r="A526" s="9" t="s">
        <v>109</v>
      </c>
      <c r="B526" s="10">
        <v>590</v>
      </c>
      <c r="C526" s="68">
        <v>0.025208333333333333</v>
      </c>
      <c r="D526" s="8"/>
      <c r="E526" s="6"/>
      <c r="F526" s="10"/>
      <c r="G526" s="58"/>
      <c r="H526" s="14"/>
      <c r="I526" s="14"/>
    </row>
    <row r="527" spans="1:9" s="3" customFormat="1" ht="12.75">
      <c r="A527" s="9" t="s">
        <v>177</v>
      </c>
      <c r="B527" s="19">
        <v>577</v>
      </c>
      <c r="C527" s="68">
        <v>0.025416666666666667</v>
      </c>
      <c r="D527" s="8"/>
      <c r="E527" s="6"/>
      <c r="F527" s="10"/>
      <c r="G527" s="58"/>
      <c r="H527" s="14"/>
      <c r="I527" s="14"/>
    </row>
    <row r="528" spans="1:9" s="3" customFormat="1" ht="12.75">
      <c r="A528" s="9" t="s">
        <v>219</v>
      </c>
      <c r="B528" s="19"/>
      <c r="C528" s="68">
        <v>0.02775462962962963</v>
      </c>
      <c r="D528" s="8"/>
      <c r="E528" s="6"/>
      <c r="F528" s="10"/>
      <c r="G528" s="58"/>
      <c r="H528" s="14"/>
      <c r="I528" s="14"/>
    </row>
    <row r="529" spans="1:9" s="3" customFormat="1" ht="12.75">
      <c r="A529" s="9" t="s">
        <v>230</v>
      </c>
      <c r="B529" s="10">
        <v>705</v>
      </c>
      <c r="C529" s="68">
        <v>0.05287037037037037</v>
      </c>
      <c r="D529" s="8"/>
      <c r="E529" s="6"/>
      <c r="F529" s="10">
        <v>705</v>
      </c>
      <c r="G529" s="58"/>
      <c r="H529" s="14"/>
      <c r="I529" s="14"/>
    </row>
    <row r="530" spans="1:9" s="3" customFormat="1" ht="12.75">
      <c r="A530" s="9" t="s">
        <v>132</v>
      </c>
      <c r="B530" s="10">
        <v>681</v>
      </c>
      <c r="C530" s="68">
        <v>0.053599537037037036</v>
      </c>
      <c r="D530" s="8"/>
      <c r="E530" s="6"/>
      <c r="F530" s="10"/>
      <c r="G530" s="58"/>
      <c r="H530" s="14"/>
      <c r="I530" s="14"/>
    </row>
    <row r="531" spans="1:8" s="14" customFormat="1" ht="12.75">
      <c r="A531" s="9" t="s">
        <v>119</v>
      </c>
      <c r="B531" s="19">
        <v>463</v>
      </c>
      <c r="C531" s="68">
        <v>0.061469907407407404</v>
      </c>
      <c r="D531" s="19"/>
      <c r="E531" s="20"/>
      <c r="F531" s="19"/>
      <c r="G531" s="4">
        <f>F529+F524+F522+F520+F519+F518</f>
        <v>3702</v>
      </c>
      <c r="H531" s="61"/>
    </row>
    <row r="532" spans="1:8" s="14" customFormat="1" ht="12.75">
      <c r="A532" s="9"/>
      <c r="B532" s="19"/>
      <c r="C532" s="68"/>
      <c r="D532" s="19"/>
      <c r="E532" s="20"/>
      <c r="F532" s="19"/>
      <c r="G532" s="4"/>
      <c r="H532" s="61"/>
    </row>
    <row r="533" spans="1:8" s="14" customFormat="1" ht="12.75">
      <c r="A533" s="9"/>
      <c r="B533" s="10"/>
      <c r="C533" s="67"/>
      <c r="D533" s="19"/>
      <c r="E533" s="20"/>
      <c r="F533" s="19"/>
      <c r="G533" s="36"/>
      <c r="H533" s="61"/>
    </row>
    <row r="534" spans="1:7" s="3" customFormat="1" ht="12" customHeight="1">
      <c r="A534" s="7" t="s">
        <v>34</v>
      </c>
      <c r="B534" s="8" t="s">
        <v>0</v>
      </c>
      <c r="C534" s="21" t="s">
        <v>1</v>
      </c>
      <c r="D534" s="8"/>
      <c r="E534" s="6"/>
      <c r="F534" s="10"/>
      <c r="G534" s="4"/>
    </row>
    <row r="535" spans="1:7" s="3" customFormat="1" ht="12" customHeight="1">
      <c r="A535" s="9" t="s">
        <v>259</v>
      </c>
      <c r="B535" s="10"/>
      <c r="C535" s="68">
        <v>0.013969907407407408</v>
      </c>
      <c r="D535" s="8"/>
      <c r="E535" s="6"/>
      <c r="F535" s="10"/>
      <c r="G535" s="4"/>
    </row>
    <row r="536" spans="1:7" s="3" customFormat="1" ht="12" customHeight="1">
      <c r="A536" s="9" t="s">
        <v>135</v>
      </c>
      <c r="B536" s="10">
        <v>435</v>
      </c>
      <c r="C536" s="68">
        <v>0.06265046296296296</v>
      </c>
      <c r="D536" s="8"/>
      <c r="E536" s="6"/>
      <c r="F536" s="10"/>
      <c r="G536" s="4"/>
    </row>
    <row r="537" spans="1:7" s="3" customFormat="1" ht="12" customHeight="1">
      <c r="A537" s="7"/>
      <c r="B537" s="8"/>
      <c r="C537" s="21"/>
      <c r="D537" s="8"/>
      <c r="E537" s="6"/>
      <c r="F537" s="10"/>
      <c r="G537" s="4"/>
    </row>
    <row r="538" spans="1:7" s="3" customFormat="1" ht="12" customHeight="1">
      <c r="A538" s="7"/>
      <c r="B538" s="8"/>
      <c r="C538" s="21"/>
      <c r="D538" s="8"/>
      <c r="E538" s="6"/>
      <c r="F538" s="10"/>
      <c r="G538" s="4"/>
    </row>
    <row r="539" spans="1:7" s="3" customFormat="1" ht="12" customHeight="1">
      <c r="A539" s="15" t="s">
        <v>102</v>
      </c>
      <c r="B539" s="8" t="s">
        <v>0</v>
      </c>
      <c r="C539" s="21" t="s">
        <v>1</v>
      </c>
      <c r="D539" s="8"/>
      <c r="E539" s="6"/>
      <c r="F539" s="10"/>
      <c r="G539" s="4"/>
    </row>
    <row r="540" spans="1:7" s="3" customFormat="1" ht="12" customHeight="1">
      <c r="A540" s="9" t="s">
        <v>156</v>
      </c>
      <c r="B540" s="19">
        <v>435</v>
      </c>
      <c r="C540" s="83">
        <v>0.0024259259259259256</v>
      </c>
      <c r="D540" s="8"/>
      <c r="E540" s="6"/>
      <c r="F540" s="19">
        <v>435</v>
      </c>
      <c r="G540" s="4"/>
    </row>
    <row r="541" spans="1:7" s="3" customFormat="1" ht="12" customHeight="1">
      <c r="A541" s="9" t="s">
        <v>146</v>
      </c>
      <c r="B541" s="10">
        <v>449</v>
      </c>
      <c r="C541" s="83">
        <v>0.003719212962962963</v>
      </c>
      <c r="D541" s="8"/>
      <c r="E541" s="6"/>
      <c r="F541" s="10">
        <v>449</v>
      </c>
      <c r="G541" s="4"/>
    </row>
    <row r="542" spans="1:7" s="3" customFormat="1" ht="12" customHeight="1">
      <c r="A542" s="9" t="s">
        <v>147</v>
      </c>
      <c r="B542" s="10">
        <v>500</v>
      </c>
      <c r="C542" s="68">
        <v>0.013368055555555557</v>
      </c>
      <c r="D542" s="8"/>
      <c r="E542" s="6"/>
      <c r="F542" s="10">
        <v>500</v>
      </c>
      <c r="G542" s="4"/>
    </row>
    <row r="543" spans="1:7" s="3" customFormat="1" ht="12" customHeight="1">
      <c r="A543" s="9" t="s">
        <v>166</v>
      </c>
      <c r="B543" s="10">
        <v>516</v>
      </c>
      <c r="C543" s="68">
        <v>0.013101851851851852</v>
      </c>
      <c r="D543" s="8"/>
      <c r="E543" s="6"/>
      <c r="F543" s="10">
        <v>516</v>
      </c>
      <c r="G543" s="4"/>
    </row>
    <row r="544" spans="1:7" s="3" customFormat="1" ht="12" customHeight="1">
      <c r="A544" s="9" t="s">
        <v>259</v>
      </c>
      <c r="B544" s="10"/>
      <c r="C544" s="68">
        <v>0.013935185185185184</v>
      </c>
      <c r="D544" s="8"/>
      <c r="E544" s="6"/>
      <c r="F544" s="10"/>
      <c r="G544" s="4"/>
    </row>
    <row r="545" spans="1:7" s="3" customFormat="1" ht="12" customHeight="1">
      <c r="A545" s="18" t="s">
        <v>136</v>
      </c>
      <c r="B545" s="10">
        <v>436</v>
      </c>
      <c r="C545" s="68">
        <v>0.02775462962962963</v>
      </c>
      <c r="D545" s="10"/>
      <c r="E545" s="6"/>
      <c r="F545" s="10">
        <v>436</v>
      </c>
      <c r="G545" s="4"/>
    </row>
    <row r="546" spans="1:7" s="3" customFormat="1" ht="12" customHeight="1">
      <c r="A546" s="9" t="s">
        <v>167</v>
      </c>
      <c r="B546" s="92">
        <v>614</v>
      </c>
      <c r="C546" s="93">
        <v>0.024861111111111108</v>
      </c>
      <c r="D546" s="10"/>
      <c r="E546" s="6"/>
      <c r="F546" s="10"/>
      <c r="G546" s="4"/>
    </row>
    <row r="547" spans="1:6" s="3" customFormat="1" ht="12" customHeight="1">
      <c r="A547" s="9" t="s">
        <v>137</v>
      </c>
      <c r="B547" s="19">
        <v>479</v>
      </c>
      <c r="C547" s="68">
        <v>0.04297453703703704</v>
      </c>
      <c r="D547" s="8"/>
      <c r="E547" s="6"/>
      <c r="F547" s="19">
        <v>479</v>
      </c>
    </row>
    <row r="548" spans="1:7" s="3" customFormat="1" ht="12" customHeight="1">
      <c r="A548" s="9" t="s">
        <v>214</v>
      </c>
      <c r="B548" s="19">
        <v>513</v>
      </c>
      <c r="C548" s="68">
        <v>0.059479166666666666</v>
      </c>
      <c r="D548" s="8"/>
      <c r="E548" s="6"/>
      <c r="F548" s="10">
        <v>513</v>
      </c>
      <c r="G548" s="4">
        <f>F547+F546+F545+F543+F542+F541+F540+F548</f>
        <v>3328</v>
      </c>
    </row>
    <row r="549" spans="1:7" s="3" customFormat="1" ht="12" customHeight="1">
      <c r="A549" s="9" t="s">
        <v>233</v>
      </c>
      <c r="B549" s="10"/>
      <c r="C549" s="68">
        <v>0.06037037037037037</v>
      </c>
      <c r="D549" s="8"/>
      <c r="E549" s="6"/>
      <c r="F549" s="10"/>
      <c r="G549" s="4"/>
    </row>
    <row r="550" spans="1:7" s="3" customFormat="1" ht="12" customHeight="1">
      <c r="A550" s="9"/>
      <c r="B550" s="10"/>
      <c r="C550" s="68"/>
      <c r="D550" s="8"/>
      <c r="E550" s="6"/>
      <c r="F550" s="10"/>
      <c r="G550" s="4"/>
    </row>
    <row r="551" spans="1:7" s="3" customFormat="1" ht="12" customHeight="1">
      <c r="A551" s="15"/>
      <c r="B551" s="8"/>
      <c r="C551" s="21"/>
      <c r="D551" s="8"/>
      <c r="E551" s="6"/>
      <c r="F551" s="10"/>
      <c r="G551" s="4"/>
    </row>
    <row r="552" spans="1:7" s="3" customFormat="1" ht="12" customHeight="1">
      <c r="A552" s="7" t="s">
        <v>79</v>
      </c>
      <c r="B552" s="8" t="s">
        <v>0</v>
      </c>
      <c r="C552" s="21" t="s">
        <v>1</v>
      </c>
      <c r="D552" s="8"/>
      <c r="E552" s="6"/>
      <c r="F552" s="10"/>
      <c r="G552" s="4"/>
    </row>
    <row r="553" spans="1:7" s="3" customFormat="1" ht="12" customHeight="1">
      <c r="A553" s="9" t="s">
        <v>140</v>
      </c>
      <c r="B553" s="10">
        <v>498</v>
      </c>
      <c r="C553" s="68">
        <v>0.02666666666666667</v>
      </c>
      <c r="D553" s="8"/>
      <c r="E553" s="6"/>
      <c r="F553" s="10"/>
      <c r="G553" s="4"/>
    </row>
    <row r="554" spans="1:7" s="3" customFormat="1" ht="12" customHeight="1">
      <c r="A554" s="9" t="s">
        <v>251</v>
      </c>
      <c r="B554" s="10">
        <v>556</v>
      </c>
      <c r="C554" s="68">
        <v>0.057916666666666665</v>
      </c>
      <c r="D554" s="8"/>
      <c r="E554" s="6"/>
      <c r="F554" s="10"/>
      <c r="G554" s="4"/>
    </row>
    <row r="555" spans="1:7" s="3" customFormat="1" ht="12" customHeight="1">
      <c r="A555" s="9" t="s">
        <v>252</v>
      </c>
      <c r="B555" s="10">
        <v>579</v>
      </c>
      <c r="C555" s="68">
        <v>0.12111111111111111</v>
      </c>
      <c r="D555" s="8"/>
      <c r="E555" s="6"/>
      <c r="F555" s="10"/>
      <c r="G555" s="4"/>
    </row>
    <row r="556" spans="1:7" s="3" customFormat="1" ht="12" customHeight="1">
      <c r="A556" s="9" t="s">
        <v>253</v>
      </c>
      <c r="B556" s="10"/>
      <c r="C556" s="68">
        <v>0.12228009259259259</v>
      </c>
      <c r="D556" s="8"/>
      <c r="E556" s="6"/>
      <c r="F556" s="10"/>
      <c r="G556" s="4"/>
    </row>
    <row r="557" spans="1:7" s="3" customFormat="1" ht="12" customHeight="1">
      <c r="A557" s="9"/>
      <c r="B557" s="10"/>
      <c r="C557" s="68"/>
      <c r="D557" s="8"/>
      <c r="E557" s="6"/>
      <c r="F557" s="10"/>
      <c r="G557" s="4"/>
    </row>
    <row r="558" spans="1:8" s="14" customFormat="1" ht="12.75">
      <c r="A558" s="9"/>
      <c r="B558" s="10"/>
      <c r="C558" s="67"/>
      <c r="D558" s="19"/>
      <c r="E558" s="20"/>
      <c r="F558" s="19"/>
      <c r="G558" s="36"/>
      <c r="H558" s="61"/>
    </row>
    <row r="559" spans="1:8" s="14" customFormat="1" ht="12.75">
      <c r="A559" s="7" t="s">
        <v>47</v>
      </c>
      <c r="B559" s="8" t="s">
        <v>0</v>
      </c>
      <c r="C559" s="21" t="s">
        <v>1</v>
      </c>
      <c r="D559" s="19"/>
      <c r="E559" s="20"/>
      <c r="F559" s="19"/>
      <c r="G559" s="36"/>
      <c r="H559" s="61"/>
    </row>
    <row r="560" spans="1:8" s="14" customFormat="1" ht="12.75">
      <c r="A560" s="9"/>
      <c r="B560" s="10"/>
      <c r="C560" s="77"/>
      <c r="D560" s="19"/>
      <c r="E560" s="20"/>
      <c r="F560" s="19"/>
      <c r="G560" s="36"/>
      <c r="H560" s="61"/>
    </row>
    <row r="561" spans="1:8" s="14" customFormat="1" ht="12.75">
      <c r="A561" s="9"/>
      <c r="B561" s="10"/>
      <c r="C561" s="67"/>
      <c r="D561" s="19"/>
      <c r="E561" s="20"/>
      <c r="F561" s="19"/>
      <c r="G561" s="36"/>
      <c r="H561" s="61"/>
    </row>
    <row r="562" spans="1:7" s="3" customFormat="1" ht="12.75">
      <c r="A562" s="7" t="s">
        <v>18</v>
      </c>
      <c r="B562" s="8" t="s">
        <v>0</v>
      </c>
      <c r="C562" s="21" t="s">
        <v>1</v>
      </c>
      <c r="D562" s="8"/>
      <c r="E562" s="6"/>
      <c r="F562" s="10"/>
      <c r="G562" s="4"/>
    </row>
    <row r="563" spans="1:7" s="3" customFormat="1" ht="12.75">
      <c r="A563" s="7"/>
      <c r="B563" s="8"/>
      <c r="C563" s="21"/>
      <c r="D563" s="8"/>
      <c r="E563" s="6"/>
      <c r="F563" s="10"/>
      <c r="G563" s="4"/>
    </row>
    <row r="564" spans="1:7" s="3" customFormat="1" ht="12.75">
      <c r="A564" s="7"/>
      <c r="B564" s="8"/>
      <c r="C564" s="21"/>
      <c r="D564" s="8"/>
      <c r="E564" s="6"/>
      <c r="F564" s="10"/>
      <c r="G564" s="4"/>
    </row>
    <row r="565" spans="1:7" s="3" customFormat="1" ht="12.75">
      <c r="A565" s="7" t="s">
        <v>267</v>
      </c>
      <c r="B565" s="8"/>
      <c r="C565" s="21"/>
      <c r="D565" s="8"/>
      <c r="E565" s="6"/>
      <c r="F565" s="10"/>
      <c r="G565" s="4"/>
    </row>
    <row r="566" spans="1:7" s="3" customFormat="1" ht="12.75">
      <c r="A566" s="9" t="s">
        <v>259</v>
      </c>
      <c r="B566" s="10"/>
      <c r="C566" s="68">
        <v>0.019872685185185184</v>
      </c>
      <c r="D566" s="8"/>
      <c r="E566" s="6"/>
      <c r="F566" s="10"/>
      <c r="G566" s="4"/>
    </row>
    <row r="567" spans="1:7" s="3" customFormat="1" ht="12.75">
      <c r="A567" s="18"/>
      <c r="B567" s="19"/>
      <c r="C567" s="74"/>
      <c r="D567" s="8"/>
      <c r="E567" s="6"/>
      <c r="F567" s="10"/>
      <c r="G567" s="4"/>
    </row>
    <row r="568" spans="1:7" s="3" customFormat="1" ht="12.75">
      <c r="A568" s="18"/>
      <c r="B568" s="19"/>
      <c r="C568" s="74"/>
      <c r="D568" s="8"/>
      <c r="E568" s="6"/>
      <c r="F568" s="10"/>
      <c r="G568" s="4"/>
    </row>
    <row r="569" spans="1:7" s="3" customFormat="1" ht="12.75">
      <c r="A569" s="7" t="s">
        <v>100</v>
      </c>
      <c r="B569" s="8" t="s">
        <v>0</v>
      </c>
      <c r="C569" s="21" t="s">
        <v>1</v>
      </c>
      <c r="D569" s="22"/>
      <c r="E569" s="21"/>
      <c r="F569" s="8"/>
      <c r="G569" s="4"/>
    </row>
    <row r="570" spans="1:7" s="3" customFormat="1" ht="12.75">
      <c r="A570" s="9" t="s">
        <v>196</v>
      </c>
      <c r="B570" s="19">
        <v>507</v>
      </c>
      <c r="C570" s="83">
        <v>0.0022233796296296294</v>
      </c>
      <c r="D570" s="22"/>
      <c r="E570" s="21"/>
      <c r="F570" s="10">
        <v>507</v>
      </c>
      <c r="G570" s="4"/>
    </row>
    <row r="571" spans="1:7" s="3" customFormat="1" ht="12.75">
      <c r="A571" s="9" t="s">
        <v>188</v>
      </c>
      <c r="B571" s="10">
        <v>495</v>
      </c>
      <c r="C571" s="83">
        <v>0.007592592592592593</v>
      </c>
      <c r="D571" s="22"/>
      <c r="E571" s="21"/>
      <c r="F571" s="10">
        <v>495</v>
      </c>
      <c r="G571" s="4"/>
    </row>
    <row r="572" spans="1:7" s="3" customFormat="1" ht="12.75">
      <c r="A572" s="9" t="s">
        <v>147</v>
      </c>
      <c r="B572" s="10">
        <v>544</v>
      </c>
      <c r="C572" s="68">
        <v>0.012650462962962962</v>
      </c>
      <c r="D572" s="22"/>
      <c r="E572" s="21"/>
      <c r="F572" s="10">
        <v>544</v>
      </c>
      <c r="G572" s="4"/>
    </row>
    <row r="573" spans="1:7" s="3" customFormat="1" ht="12.75">
      <c r="A573" s="9" t="s">
        <v>226</v>
      </c>
      <c r="B573" s="10">
        <v>510</v>
      </c>
      <c r="C573" s="68">
        <v>0.013194444444444444</v>
      </c>
      <c r="D573" s="22"/>
      <c r="E573" s="21"/>
      <c r="F573" s="10">
        <v>510</v>
      </c>
      <c r="G573" s="4"/>
    </row>
    <row r="574" spans="1:7" s="3" customFormat="1" ht="12.75">
      <c r="A574" s="9" t="s">
        <v>140</v>
      </c>
      <c r="B574" s="10">
        <v>525</v>
      </c>
      <c r="C574" s="68">
        <v>0.026226851851851852</v>
      </c>
      <c r="D574" s="22"/>
      <c r="E574" s="21"/>
      <c r="F574" s="10">
        <v>525</v>
      </c>
      <c r="G574" s="4"/>
    </row>
    <row r="575" spans="1:7" s="3" customFormat="1" ht="12.75">
      <c r="A575" s="9" t="s">
        <v>200</v>
      </c>
      <c r="B575" s="10"/>
      <c r="C575" s="68">
        <v>0.027280092592592592</v>
      </c>
      <c r="D575" s="22"/>
      <c r="E575" s="21"/>
      <c r="F575" s="10"/>
      <c r="G575" s="4"/>
    </row>
    <row r="576" spans="1:7" s="3" customFormat="1" ht="12.75">
      <c r="A576" s="9" t="s">
        <v>255</v>
      </c>
      <c r="B576" s="10"/>
      <c r="C576" s="68">
        <v>0.027881944444444445</v>
      </c>
      <c r="D576" s="22"/>
      <c r="E576" s="21"/>
      <c r="F576" s="10"/>
      <c r="G576" s="4"/>
    </row>
    <row r="577" spans="1:7" s="3" customFormat="1" ht="12.75">
      <c r="A577" s="9" t="s">
        <v>128</v>
      </c>
      <c r="B577" s="10">
        <v>541</v>
      </c>
      <c r="C577" s="68">
        <v>0.058472222222222224</v>
      </c>
      <c r="D577" s="22"/>
      <c r="E577" s="21"/>
      <c r="F577" s="10">
        <v>541</v>
      </c>
      <c r="G577" s="4"/>
    </row>
    <row r="578" spans="1:6" s="3" customFormat="1" ht="12.75">
      <c r="A578" s="9" t="s">
        <v>110</v>
      </c>
      <c r="B578" s="10">
        <v>510</v>
      </c>
      <c r="C578" s="68">
        <v>0.05958333333333333</v>
      </c>
      <c r="D578" s="22"/>
      <c r="E578" s="21"/>
      <c r="F578" s="8"/>
    </row>
    <row r="579" spans="1:7" s="3" customFormat="1" ht="12.75">
      <c r="A579" s="9" t="s">
        <v>204</v>
      </c>
      <c r="B579" s="10"/>
      <c r="C579" s="68">
        <v>0.05959490740740741</v>
      </c>
      <c r="D579" s="22"/>
      <c r="E579" s="21"/>
      <c r="F579" s="8"/>
      <c r="G579" s="4"/>
    </row>
    <row r="580" spans="1:7" s="3" customFormat="1" ht="12.75">
      <c r="A580" s="9" t="s">
        <v>214</v>
      </c>
      <c r="B580" s="19">
        <v>475</v>
      </c>
      <c r="C580" s="68">
        <v>0.060995370370370366</v>
      </c>
      <c r="D580" s="22"/>
      <c r="E580" s="21"/>
      <c r="F580" s="8"/>
      <c r="G580" s="4">
        <f>F577+F574+F572+F571+F570+F573</f>
        <v>3122</v>
      </c>
    </row>
    <row r="581" spans="1:7" s="3" customFormat="1" ht="12.75">
      <c r="A581" s="9"/>
      <c r="B581" s="19"/>
      <c r="C581" s="68"/>
      <c r="D581" s="22"/>
      <c r="E581" s="21"/>
      <c r="F581" s="8"/>
      <c r="G581" s="4"/>
    </row>
    <row r="582" spans="1:7" s="3" customFormat="1" ht="12.75">
      <c r="A582" s="7"/>
      <c r="B582" s="8"/>
      <c r="C582" s="21"/>
      <c r="D582" s="22"/>
      <c r="E582" s="21"/>
      <c r="F582" s="8"/>
      <c r="G582" s="4"/>
    </row>
    <row r="583" spans="1:7" s="3" customFormat="1" ht="12.75">
      <c r="A583" s="7" t="s">
        <v>31</v>
      </c>
      <c r="B583" s="8" t="s">
        <v>0</v>
      </c>
      <c r="C583" s="21" t="s">
        <v>1</v>
      </c>
      <c r="D583" s="8"/>
      <c r="E583" s="6"/>
      <c r="F583" s="10"/>
      <c r="G583" s="4"/>
    </row>
    <row r="584" spans="1:7" s="3" customFormat="1" ht="12.75">
      <c r="A584" s="9" t="s">
        <v>156</v>
      </c>
      <c r="B584" s="19">
        <v>459</v>
      </c>
      <c r="C584" s="83">
        <v>0.0023541666666666667</v>
      </c>
      <c r="D584" s="8"/>
      <c r="E584" s="6"/>
      <c r="F584" s="19">
        <v>459</v>
      </c>
      <c r="G584" s="4"/>
    </row>
    <row r="585" spans="1:7" s="3" customFormat="1" ht="12.75">
      <c r="A585" s="9" t="s">
        <v>196</v>
      </c>
      <c r="B585" s="19">
        <v>452</v>
      </c>
      <c r="C585" s="83">
        <v>0.0023747685185185187</v>
      </c>
      <c r="D585" s="8"/>
      <c r="E585" s="6"/>
      <c r="F585" s="19"/>
      <c r="G585" s="4"/>
    </row>
    <row r="586" spans="1:7" s="3" customFormat="1" ht="12.75">
      <c r="A586" s="9" t="s">
        <v>169</v>
      </c>
      <c r="B586" s="10">
        <v>499</v>
      </c>
      <c r="C586" s="83">
        <v>0.007554398148148148</v>
      </c>
      <c r="D586" s="8"/>
      <c r="E586" s="6"/>
      <c r="F586" s="10">
        <v>499</v>
      </c>
      <c r="G586" s="4"/>
    </row>
    <row r="587" spans="1:7" s="3" customFormat="1" ht="12.75">
      <c r="A587" s="9" t="s">
        <v>166</v>
      </c>
      <c r="B587" s="10">
        <v>522</v>
      </c>
      <c r="C587" s="68">
        <v>0.01300925925925926</v>
      </c>
      <c r="D587" s="8"/>
      <c r="E587" s="6"/>
      <c r="F587" s="10">
        <v>522</v>
      </c>
      <c r="G587" s="4"/>
    </row>
    <row r="588" spans="1:7" s="3" customFormat="1" ht="12.75">
      <c r="A588" s="9" t="s">
        <v>255</v>
      </c>
      <c r="B588" s="10">
        <v>437</v>
      </c>
      <c r="C588" s="68">
        <v>0.02774305555555556</v>
      </c>
      <c r="D588" s="8"/>
      <c r="E588" s="6"/>
      <c r="F588" s="10">
        <v>437</v>
      </c>
      <c r="G588" s="4"/>
    </row>
    <row r="589" spans="1:7" s="3" customFormat="1" ht="12.75">
      <c r="A589" s="9" t="s">
        <v>167</v>
      </c>
      <c r="B589" s="92">
        <v>542</v>
      </c>
      <c r="C589" s="93">
        <v>0.025949074074074072</v>
      </c>
      <c r="D589" s="8"/>
      <c r="E589" s="6"/>
      <c r="F589" s="92"/>
      <c r="G589" s="4"/>
    </row>
    <row r="590" spans="1:7" s="3" customFormat="1" ht="12.75">
      <c r="A590" s="9" t="s">
        <v>177</v>
      </c>
      <c r="B590" s="19">
        <v>387</v>
      </c>
      <c r="C590" s="68">
        <v>0.028692129629629633</v>
      </c>
      <c r="D590" s="8"/>
      <c r="E590" s="6"/>
      <c r="F590" s="19"/>
      <c r="G590" s="4"/>
    </row>
    <row r="591" spans="1:7" s="3" customFormat="1" ht="12.75">
      <c r="A591" s="9" t="s">
        <v>249</v>
      </c>
      <c r="B591" s="19">
        <v>515</v>
      </c>
      <c r="C591" s="68">
        <v>0.05940972222222222</v>
      </c>
      <c r="D591" s="8"/>
      <c r="E591" s="6"/>
      <c r="F591" s="19">
        <v>515</v>
      </c>
      <c r="G591" s="4"/>
    </row>
    <row r="592" spans="1:7" s="3" customFormat="1" ht="12.75">
      <c r="A592" s="9" t="s">
        <v>233</v>
      </c>
      <c r="B592" s="10">
        <v>501</v>
      </c>
      <c r="C592" s="68">
        <v>0.05994212962962963</v>
      </c>
      <c r="D592" s="8"/>
      <c r="E592" s="6"/>
      <c r="F592" s="19"/>
      <c r="G592" s="4"/>
    </row>
    <row r="593" spans="1:6" s="3" customFormat="1" ht="12.75">
      <c r="A593" s="9" t="s">
        <v>112</v>
      </c>
      <c r="B593" s="10">
        <v>418</v>
      </c>
      <c r="C593" s="68">
        <v>0.06337962962962963</v>
      </c>
      <c r="D593" s="8"/>
      <c r="E593" s="6"/>
      <c r="F593" s="10"/>
    </row>
    <row r="594" spans="1:7" s="3" customFormat="1" ht="12.75">
      <c r="A594" s="9" t="s">
        <v>229</v>
      </c>
      <c r="B594" s="10">
        <v>139</v>
      </c>
      <c r="C594" s="68">
        <v>0.16583333333333333</v>
      </c>
      <c r="D594" s="22"/>
      <c r="E594" s="21"/>
      <c r="F594" s="10">
        <v>139</v>
      </c>
      <c r="G594" s="4">
        <f>F591+F588+F587+F586+F584+F594</f>
        <v>2571</v>
      </c>
    </row>
    <row r="595" spans="1:7" s="3" customFormat="1" ht="12.75">
      <c r="A595" s="9"/>
      <c r="B595" s="10"/>
      <c r="C595" s="68"/>
      <c r="D595" s="22"/>
      <c r="E595" s="21"/>
      <c r="F595" s="10"/>
      <c r="G595" s="4"/>
    </row>
    <row r="596" spans="1:7" s="3" customFormat="1" ht="12.75">
      <c r="A596" s="9"/>
      <c r="B596" s="10"/>
      <c r="C596" s="68"/>
      <c r="D596" s="22"/>
      <c r="E596" s="21"/>
      <c r="F596" s="10"/>
      <c r="G596" s="4"/>
    </row>
    <row r="597" spans="1:7" s="3" customFormat="1" ht="12.75">
      <c r="A597" s="7" t="s">
        <v>38</v>
      </c>
      <c r="B597" s="8" t="s">
        <v>0</v>
      </c>
      <c r="C597" s="21" t="s">
        <v>1</v>
      </c>
      <c r="D597" s="22"/>
      <c r="E597" s="21"/>
      <c r="F597" s="8"/>
      <c r="G597" s="4"/>
    </row>
    <row r="598" spans="1:7" s="3" customFormat="1" ht="12.75">
      <c r="A598" s="9" t="s">
        <v>190</v>
      </c>
      <c r="B598" s="19">
        <v>182</v>
      </c>
      <c r="C598" s="83">
        <v>0.00011458333333333334</v>
      </c>
      <c r="D598" s="22"/>
      <c r="E598" s="21"/>
      <c r="F598" s="10">
        <v>182</v>
      </c>
      <c r="G598" s="4"/>
    </row>
    <row r="599" spans="1:7" s="3" customFormat="1" ht="12.75">
      <c r="A599" s="9" t="s">
        <v>189</v>
      </c>
      <c r="B599" s="19">
        <v>124</v>
      </c>
      <c r="C599" s="83">
        <v>0.0002233796296296296</v>
      </c>
      <c r="D599" s="22"/>
      <c r="E599" s="21"/>
      <c r="F599" s="10">
        <v>124</v>
      </c>
      <c r="G599" s="4"/>
    </row>
    <row r="600" spans="1:7" s="3" customFormat="1" ht="12.75">
      <c r="A600" s="9" t="s">
        <v>156</v>
      </c>
      <c r="B600" s="19">
        <v>184</v>
      </c>
      <c r="C600" s="83">
        <v>0.0035428240740740737</v>
      </c>
      <c r="D600" s="22"/>
      <c r="E600" s="21"/>
      <c r="F600" s="10">
        <v>184</v>
      </c>
      <c r="G600" s="4"/>
    </row>
    <row r="601" spans="1:7" s="3" customFormat="1" ht="12.75">
      <c r="A601" s="9" t="s">
        <v>196</v>
      </c>
      <c r="B601" s="19">
        <v>183</v>
      </c>
      <c r="C601" s="83">
        <v>0.0035489583333333332</v>
      </c>
      <c r="D601" s="22"/>
      <c r="E601" s="21"/>
      <c r="F601" s="10"/>
      <c r="G601" s="4"/>
    </row>
    <row r="602" spans="1:7" s="3" customFormat="1" ht="12.75">
      <c r="A602" s="9" t="s">
        <v>169</v>
      </c>
      <c r="B602" s="10">
        <v>236</v>
      </c>
      <c r="C602" s="83">
        <v>0.011310185185185185</v>
      </c>
      <c r="D602" s="22"/>
      <c r="E602" s="21"/>
      <c r="F602" s="10">
        <v>236</v>
      </c>
      <c r="G602" s="4"/>
    </row>
    <row r="603" spans="1:7" s="3" customFormat="1" ht="12.75">
      <c r="A603" s="9" t="s">
        <v>203</v>
      </c>
      <c r="B603" s="10">
        <v>264</v>
      </c>
      <c r="C603" s="68">
        <v>0.01925925925925926</v>
      </c>
      <c r="D603" s="22"/>
      <c r="E603" s="21"/>
      <c r="F603" s="10">
        <v>264</v>
      </c>
      <c r="G603" s="4"/>
    </row>
    <row r="604" spans="1:7" s="3" customFormat="1" ht="12.75">
      <c r="A604" s="9" t="s">
        <v>226</v>
      </c>
      <c r="B604" s="10">
        <v>225</v>
      </c>
      <c r="C604" s="68">
        <v>0.02074074074074074</v>
      </c>
      <c r="D604" s="22"/>
      <c r="E604" s="21"/>
      <c r="F604" s="10"/>
      <c r="G604" s="4"/>
    </row>
    <row r="605" spans="1:7" s="3" customFormat="1" ht="12.75">
      <c r="A605" s="9" t="s">
        <v>259</v>
      </c>
      <c r="B605" s="10"/>
      <c r="C605" s="68">
        <v>0.020775462962962964</v>
      </c>
      <c r="D605" s="22"/>
      <c r="E605" s="21"/>
      <c r="F605" s="10"/>
      <c r="G605" s="4"/>
    </row>
    <row r="606" spans="1:7" s="3" customFormat="1" ht="12.75">
      <c r="A606" s="9" t="s">
        <v>176</v>
      </c>
      <c r="B606" s="19">
        <v>222</v>
      </c>
      <c r="C606" s="68">
        <v>0.020879629629629626</v>
      </c>
      <c r="D606" s="22"/>
      <c r="E606" s="21"/>
      <c r="F606" s="10"/>
      <c r="G606" s="4"/>
    </row>
    <row r="607" spans="1:7" s="3" customFormat="1" ht="12.75">
      <c r="A607" s="9" t="s">
        <v>187</v>
      </c>
      <c r="B607" s="19">
        <v>213</v>
      </c>
      <c r="C607" s="68">
        <v>0.02127314814814815</v>
      </c>
      <c r="D607" s="22"/>
      <c r="E607" s="21"/>
      <c r="F607" s="10"/>
      <c r="G607" s="4"/>
    </row>
    <row r="608" spans="1:7" s="3" customFormat="1" ht="12.75">
      <c r="A608" s="9" t="s">
        <v>130</v>
      </c>
      <c r="B608" s="19">
        <v>1</v>
      </c>
      <c r="C608" s="68">
        <v>0.03982638888888889</v>
      </c>
      <c r="D608" s="22"/>
      <c r="E608" s="21"/>
      <c r="F608" s="10">
        <v>1</v>
      </c>
      <c r="G608" s="4"/>
    </row>
    <row r="609" spans="1:7" s="3" customFormat="1" ht="12.75">
      <c r="A609" s="9" t="s">
        <v>133</v>
      </c>
      <c r="B609" s="19">
        <v>1</v>
      </c>
      <c r="C609" s="68">
        <v>0.039837962962962964</v>
      </c>
      <c r="D609" s="22"/>
      <c r="E609" s="21"/>
      <c r="F609" s="10"/>
      <c r="G609" s="4"/>
    </row>
    <row r="610" spans="1:7" s="3" customFormat="1" ht="12.75">
      <c r="A610" s="9" t="s">
        <v>129</v>
      </c>
      <c r="B610" s="19">
        <v>1</v>
      </c>
      <c r="C610" s="68">
        <v>0.039942129629629626</v>
      </c>
      <c r="D610" s="22"/>
      <c r="E610" s="21"/>
      <c r="F610" s="10"/>
      <c r="G610" s="4"/>
    </row>
    <row r="611" spans="1:7" s="3" customFormat="1" ht="12.75">
      <c r="A611" s="9" t="s">
        <v>117</v>
      </c>
      <c r="B611" s="19">
        <v>1</v>
      </c>
      <c r="C611" s="68">
        <v>0.042465277777777775</v>
      </c>
      <c r="D611" s="22"/>
      <c r="E611" s="21"/>
      <c r="F611" s="10"/>
      <c r="G611" s="4"/>
    </row>
    <row r="612" spans="1:7" s="3" customFormat="1" ht="12.75">
      <c r="A612" s="9" t="s">
        <v>119</v>
      </c>
      <c r="B612" s="19">
        <v>1</v>
      </c>
      <c r="C612" s="68">
        <v>0.09125</v>
      </c>
      <c r="D612" s="22"/>
      <c r="E612" s="21"/>
      <c r="F612" s="10">
        <v>1</v>
      </c>
      <c r="G612" s="4">
        <f>F612+F608+F603+F602+F600+F599+F598</f>
        <v>992</v>
      </c>
    </row>
    <row r="613" spans="1:7" s="3" customFormat="1" ht="12.75">
      <c r="A613" s="9"/>
      <c r="B613" s="19"/>
      <c r="C613" s="68"/>
      <c r="D613" s="22"/>
      <c r="E613" s="21"/>
      <c r="F613" s="10"/>
      <c r="G613" s="4"/>
    </row>
    <row r="614" spans="4:7" s="3" customFormat="1" ht="12.75">
      <c r="D614" s="22"/>
      <c r="E614" s="21"/>
      <c r="F614" s="8"/>
      <c r="G614" s="4"/>
    </row>
    <row r="615" spans="1:7" s="3" customFormat="1" ht="12.75">
      <c r="A615" s="7" t="s">
        <v>35</v>
      </c>
      <c r="B615" s="8" t="s">
        <v>0</v>
      </c>
      <c r="C615" s="21" t="s">
        <v>1</v>
      </c>
      <c r="D615" s="8"/>
      <c r="E615" s="6"/>
      <c r="F615" s="10"/>
      <c r="G615" s="4"/>
    </row>
    <row r="616" spans="1:7" s="3" customFormat="1" ht="12.75">
      <c r="A616" s="9" t="s">
        <v>196</v>
      </c>
      <c r="B616" s="19">
        <v>307</v>
      </c>
      <c r="C616" s="83">
        <v>0.002892013888888889</v>
      </c>
      <c r="D616" s="8"/>
      <c r="E616" s="6"/>
      <c r="F616" s="10">
        <v>307</v>
      </c>
      <c r="G616" s="4"/>
    </row>
    <row r="617" spans="1:7" s="3" customFormat="1" ht="12.75">
      <c r="A617" s="9" t="s">
        <v>146</v>
      </c>
      <c r="B617" s="10">
        <v>315</v>
      </c>
      <c r="C617" s="83">
        <v>0.00451550925925926</v>
      </c>
      <c r="D617" s="8"/>
      <c r="E617" s="6"/>
      <c r="F617" s="10">
        <v>315</v>
      </c>
      <c r="G617" s="4"/>
    </row>
    <row r="618" spans="1:7" s="3" customFormat="1" ht="12.75">
      <c r="A618" s="9" t="s">
        <v>169</v>
      </c>
      <c r="B618" s="10">
        <v>346</v>
      </c>
      <c r="C618" s="83">
        <v>0.009362268518518518</v>
      </c>
      <c r="D618" s="8"/>
      <c r="E618" s="6"/>
      <c r="F618" s="10">
        <v>346</v>
      </c>
      <c r="G618" s="4"/>
    </row>
    <row r="619" spans="1:7" s="3" customFormat="1" ht="12.75">
      <c r="A619" s="9" t="s">
        <v>160</v>
      </c>
      <c r="B619" s="10">
        <v>249</v>
      </c>
      <c r="C619" s="68">
        <v>0.011041666666666667</v>
      </c>
      <c r="D619" s="8"/>
      <c r="E619" s="6"/>
      <c r="F619" s="10">
        <v>249</v>
      </c>
      <c r="G619" s="4"/>
    </row>
    <row r="620" spans="1:7" s="3" customFormat="1" ht="12.75">
      <c r="A620" s="9" t="s">
        <v>258</v>
      </c>
      <c r="B620" s="10">
        <v>394</v>
      </c>
      <c r="C620" s="68">
        <v>0.015416666666666667</v>
      </c>
      <c r="D620" s="8"/>
      <c r="E620" s="6"/>
      <c r="F620" s="10">
        <v>394</v>
      </c>
      <c r="G620" s="4"/>
    </row>
    <row r="621" spans="1:7" s="3" customFormat="1" ht="12.75">
      <c r="A621" s="9" t="s">
        <v>166</v>
      </c>
      <c r="B621" s="10">
        <v>333</v>
      </c>
      <c r="C621" s="68">
        <v>0.017060185185185185</v>
      </c>
      <c r="D621" s="8"/>
      <c r="E621" s="6"/>
      <c r="F621" s="10"/>
      <c r="G621" s="4"/>
    </row>
    <row r="622" spans="1:7" s="3" customFormat="1" ht="12.75">
      <c r="A622" s="9" t="s">
        <v>140</v>
      </c>
      <c r="B622" s="10">
        <v>202</v>
      </c>
      <c r="C622" s="68">
        <v>0.03277777777777778</v>
      </c>
      <c r="D622" s="8"/>
      <c r="E622" s="6"/>
      <c r="F622" s="10">
        <v>202</v>
      </c>
      <c r="G622" s="4"/>
    </row>
    <row r="623" spans="1:7" s="3" customFormat="1" ht="12.75">
      <c r="A623" s="9" t="s">
        <v>130</v>
      </c>
      <c r="B623" s="19">
        <v>175</v>
      </c>
      <c r="C623" s="68">
        <v>0.03349537037037037</v>
      </c>
      <c r="D623" s="8"/>
      <c r="E623" s="6"/>
      <c r="F623" s="10"/>
      <c r="G623" s="4"/>
    </row>
    <row r="624" spans="1:7" s="3" customFormat="1" ht="12.75">
      <c r="A624" s="9" t="s">
        <v>159</v>
      </c>
      <c r="B624" s="19">
        <v>175</v>
      </c>
      <c r="C624" s="68">
        <v>0.03349537037037037</v>
      </c>
      <c r="D624" s="8"/>
      <c r="E624" s="6"/>
      <c r="F624" s="10"/>
      <c r="G624" s="4"/>
    </row>
    <row r="625" spans="1:7" s="3" customFormat="1" ht="12.75">
      <c r="A625" s="9" t="s">
        <v>165</v>
      </c>
      <c r="B625" s="19">
        <v>170</v>
      </c>
      <c r="C625" s="68">
        <v>0.03362268518518518</v>
      </c>
      <c r="D625" s="8"/>
      <c r="E625" s="6"/>
      <c r="F625" s="10"/>
      <c r="G625" s="4"/>
    </row>
    <row r="626" spans="1:7" s="3" customFormat="1" ht="12.75">
      <c r="A626" s="9" t="s">
        <v>225</v>
      </c>
      <c r="B626" s="19"/>
      <c r="C626" s="68">
        <v>0.03364583333333333</v>
      </c>
      <c r="D626" s="8"/>
      <c r="E626" s="6"/>
      <c r="F626" s="10"/>
      <c r="G626" s="4"/>
    </row>
    <row r="627" spans="1:7" s="3" customFormat="1" ht="12.75">
      <c r="A627" s="9" t="s">
        <v>227</v>
      </c>
      <c r="B627" s="19"/>
      <c r="C627" s="68">
        <v>0.034386574074074076</v>
      </c>
      <c r="D627" s="8"/>
      <c r="E627" s="6"/>
      <c r="F627" s="10"/>
      <c r="G627" s="4"/>
    </row>
    <row r="628" spans="1:7" s="3" customFormat="1" ht="12.75">
      <c r="A628" s="9" t="s">
        <v>177</v>
      </c>
      <c r="B628" s="19">
        <v>133</v>
      </c>
      <c r="C628" s="68">
        <v>0.0346412037037037</v>
      </c>
      <c r="D628" s="8"/>
      <c r="E628" s="6"/>
      <c r="F628" s="10"/>
      <c r="G628" s="4"/>
    </row>
    <row r="629" spans="1:7" s="3" customFormat="1" ht="12.75">
      <c r="A629" s="9" t="s">
        <v>222</v>
      </c>
      <c r="B629" s="19"/>
      <c r="C629" s="68">
        <v>0.035104166666666665</v>
      </c>
      <c r="D629" s="8"/>
      <c r="E629" s="6"/>
      <c r="F629" s="10"/>
      <c r="G629" s="4"/>
    </row>
    <row r="630" spans="1:7" s="3" customFormat="1" ht="12.75">
      <c r="A630" s="9" t="s">
        <v>119</v>
      </c>
      <c r="B630" s="19">
        <v>203</v>
      </c>
      <c r="C630" s="68">
        <v>0.07535879629629628</v>
      </c>
      <c r="D630" s="8"/>
      <c r="E630" s="6"/>
      <c r="F630" s="19">
        <v>203</v>
      </c>
      <c r="G630" s="4">
        <f>F617+F619+F620+F622+F630+F618+F616</f>
        <v>2016</v>
      </c>
    </row>
    <row r="631" spans="1:7" s="3" customFormat="1" ht="12.75">
      <c r="A631" s="9"/>
      <c r="B631" s="19"/>
      <c r="C631" s="68"/>
      <c r="D631" s="8"/>
      <c r="E631" s="6"/>
      <c r="F631" s="19"/>
      <c r="G631" s="4"/>
    </row>
    <row r="632" spans="1:7" s="3" customFormat="1" ht="12.75">
      <c r="A632" s="9"/>
      <c r="B632" s="10"/>
      <c r="C632" s="6"/>
      <c r="D632" s="10"/>
      <c r="E632" s="6"/>
      <c r="F632" s="10"/>
      <c r="G632" s="4"/>
    </row>
    <row r="633" spans="1:7" s="3" customFormat="1" ht="12.75">
      <c r="A633" s="7" t="s">
        <v>48</v>
      </c>
      <c r="B633" s="8" t="s">
        <v>0</v>
      </c>
      <c r="C633" s="21" t="s">
        <v>1</v>
      </c>
      <c r="D633" s="22"/>
      <c r="E633" s="21"/>
      <c r="F633" s="8"/>
      <c r="G633" s="4"/>
    </row>
    <row r="634" spans="1:7" s="3" customFormat="1" ht="12.75">
      <c r="A634" s="7"/>
      <c r="B634" s="8"/>
      <c r="C634" s="21"/>
      <c r="D634" s="22"/>
      <c r="E634" s="21"/>
      <c r="F634" s="8"/>
      <c r="G634" s="4"/>
    </row>
    <row r="635" spans="1:7" s="3" customFormat="1" ht="12.75">
      <c r="A635" s="7"/>
      <c r="B635" s="8"/>
      <c r="C635" s="21"/>
      <c r="D635" s="22"/>
      <c r="E635" s="21"/>
      <c r="F635" s="8"/>
      <c r="G635" s="4"/>
    </row>
    <row r="636" spans="1:7" s="3" customFormat="1" ht="12.75">
      <c r="A636" s="7" t="s">
        <v>262</v>
      </c>
      <c r="B636" s="8"/>
      <c r="C636" s="21"/>
      <c r="D636" s="22"/>
      <c r="E636" s="21"/>
      <c r="F636" s="8"/>
      <c r="G636" s="4"/>
    </row>
    <row r="637" spans="1:7" s="3" customFormat="1" ht="12.75">
      <c r="A637" s="9" t="s">
        <v>259</v>
      </c>
      <c r="B637" s="10"/>
      <c r="C637" s="68">
        <v>0.013645833333333331</v>
      </c>
      <c r="D637" s="22"/>
      <c r="E637" s="21"/>
      <c r="F637" s="8"/>
      <c r="G637" s="4"/>
    </row>
    <row r="638" spans="1:7" s="3" customFormat="1" ht="12.75">
      <c r="A638" s="9" t="s">
        <v>229</v>
      </c>
      <c r="B638" s="10">
        <v>479</v>
      </c>
      <c r="C638" s="68">
        <v>0.12858796296296296</v>
      </c>
      <c r="D638" s="22"/>
      <c r="E638" s="21"/>
      <c r="F638" s="8"/>
      <c r="G638" s="4"/>
    </row>
    <row r="639" spans="1:7" s="3" customFormat="1" ht="13.5" customHeight="1">
      <c r="A639" s="9"/>
      <c r="B639" s="10"/>
      <c r="C639" s="69"/>
      <c r="D639" s="22"/>
      <c r="E639" s="21"/>
      <c r="F639" s="8"/>
      <c r="G639" s="4"/>
    </row>
    <row r="640" spans="1:7" s="3" customFormat="1" ht="13.5" customHeight="1">
      <c r="A640" s="9"/>
      <c r="B640" s="10"/>
      <c r="C640" s="69"/>
      <c r="D640" s="22"/>
      <c r="E640" s="21"/>
      <c r="F640" s="8"/>
      <c r="G640" s="4"/>
    </row>
    <row r="641" spans="1:7" s="3" customFormat="1" ht="13.5" customHeight="1">
      <c r="A641" s="7" t="s">
        <v>89</v>
      </c>
      <c r="B641" s="8" t="s">
        <v>0</v>
      </c>
      <c r="C641" s="21" t="s">
        <v>1</v>
      </c>
      <c r="D641" s="22"/>
      <c r="E641" s="21"/>
      <c r="F641" s="8"/>
      <c r="G641" s="4"/>
    </row>
    <row r="642" spans="1:7" s="3" customFormat="1" ht="12.75">
      <c r="A642" s="9" t="s">
        <v>166</v>
      </c>
      <c r="B642" s="10">
        <v>455</v>
      </c>
      <c r="C642" s="68">
        <v>0.014201388888888888</v>
      </c>
      <c r="D642" s="22"/>
      <c r="E642" s="21"/>
      <c r="F642" s="8"/>
      <c r="G642" s="4"/>
    </row>
    <row r="643" spans="1:7" s="3" customFormat="1" ht="12.75">
      <c r="A643" s="9" t="s">
        <v>223</v>
      </c>
      <c r="B643" s="10">
        <v>437</v>
      </c>
      <c r="C643" s="68">
        <v>0.014560185185185183</v>
      </c>
      <c r="D643" s="22"/>
      <c r="E643" s="21"/>
      <c r="F643" s="8"/>
      <c r="G643" s="4"/>
    </row>
    <row r="644" spans="1:7" s="3" customFormat="1" ht="12.75">
      <c r="A644" s="9"/>
      <c r="B644" s="10"/>
      <c r="C644" s="68"/>
      <c r="D644" s="22"/>
      <c r="E644" s="21"/>
      <c r="F644" s="8"/>
      <c r="G644" s="4"/>
    </row>
    <row r="645" spans="1:7" s="3" customFormat="1" ht="12.75">
      <c r="A645" s="9"/>
      <c r="B645" s="10"/>
      <c r="C645" s="68"/>
      <c r="D645" s="22"/>
      <c r="E645" s="21"/>
      <c r="F645" s="8"/>
      <c r="G645" s="4"/>
    </row>
    <row r="646" spans="1:7" s="3" customFormat="1" ht="12.75">
      <c r="A646" s="7" t="s">
        <v>266</v>
      </c>
      <c r="B646" s="8" t="s">
        <v>0</v>
      </c>
      <c r="C646" s="21" t="s">
        <v>1</v>
      </c>
      <c r="D646" s="22"/>
      <c r="E646" s="21"/>
      <c r="F646" s="8"/>
      <c r="G646" s="4"/>
    </row>
    <row r="647" spans="1:7" s="3" customFormat="1" ht="12.75">
      <c r="A647" s="9" t="s">
        <v>259</v>
      </c>
      <c r="B647" s="10"/>
      <c r="C647" s="68">
        <v>0.016631944444444446</v>
      </c>
      <c r="D647" s="22"/>
      <c r="E647" s="21"/>
      <c r="F647" s="8"/>
      <c r="G647" s="4"/>
    </row>
    <row r="648" spans="1:7" s="3" customFormat="1" ht="12.75">
      <c r="A648" s="9"/>
      <c r="B648" s="10"/>
      <c r="C648" s="68"/>
      <c r="D648" s="22"/>
      <c r="E648" s="21"/>
      <c r="F648" s="8"/>
      <c r="G648" s="4"/>
    </row>
    <row r="649" spans="1:7" s="3" customFormat="1" ht="12.75">
      <c r="A649" s="9"/>
      <c r="B649" s="10"/>
      <c r="C649" s="6"/>
      <c r="D649" s="22"/>
      <c r="E649" s="21"/>
      <c r="F649" s="8"/>
      <c r="G649" s="4"/>
    </row>
    <row r="650" spans="1:7" s="3" customFormat="1" ht="12.75">
      <c r="A650" s="7" t="s">
        <v>40</v>
      </c>
      <c r="B650" s="8" t="s">
        <v>0</v>
      </c>
      <c r="C650" s="21" t="s">
        <v>1</v>
      </c>
      <c r="D650" s="22"/>
      <c r="E650" s="21"/>
      <c r="F650" s="8"/>
      <c r="G650" s="4"/>
    </row>
    <row r="651" spans="1:7" s="3" customFormat="1" ht="12.75">
      <c r="A651" s="9" t="s">
        <v>140</v>
      </c>
      <c r="B651" s="10">
        <v>565</v>
      </c>
      <c r="C651" s="68">
        <v>0.025590277777777778</v>
      </c>
      <c r="D651" s="22"/>
      <c r="E651" s="21"/>
      <c r="F651" s="8"/>
      <c r="G651" s="4"/>
    </row>
    <row r="652" spans="1:7" s="3" customFormat="1" ht="12.75">
      <c r="A652" s="9"/>
      <c r="B652" s="10"/>
      <c r="C652" s="68"/>
      <c r="D652" s="22"/>
      <c r="E652" s="21"/>
      <c r="F652" s="8"/>
      <c r="G652" s="4"/>
    </row>
    <row r="653" spans="1:7" s="3" customFormat="1" ht="12.75">
      <c r="A653" s="7"/>
      <c r="B653" s="8"/>
      <c r="C653" s="8"/>
      <c r="D653" s="22"/>
      <c r="E653" s="21"/>
      <c r="F653" s="8"/>
      <c r="G653" s="4"/>
    </row>
    <row r="654" spans="1:7" s="3" customFormat="1" ht="12.75">
      <c r="A654" s="50" t="s">
        <v>5</v>
      </c>
      <c r="B654" s="29"/>
      <c r="C654" s="29"/>
      <c r="D654" s="60" t="s">
        <v>19</v>
      </c>
      <c r="E654" s="5"/>
      <c r="F654" s="59"/>
      <c r="G654" s="60"/>
    </row>
    <row r="655" spans="2:7" s="3" customFormat="1" ht="12.75">
      <c r="B655" s="9"/>
      <c r="C655" s="21"/>
      <c r="D655" s="9"/>
      <c r="E655" s="30"/>
      <c r="F655" s="31"/>
      <c r="G655" s="21"/>
    </row>
    <row r="656" spans="1:7" s="3" customFormat="1" ht="12.75">
      <c r="A656" s="32" t="s">
        <v>3</v>
      </c>
      <c r="B656" s="32"/>
      <c r="C656" s="13"/>
      <c r="D656" s="13" t="s">
        <v>0</v>
      </c>
      <c r="E656" s="33" t="s">
        <v>8</v>
      </c>
      <c r="F656" s="33" t="s">
        <v>9</v>
      </c>
      <c r="G656" s="13"/>
    </row>
    <row r="657" spans="1:7" s="14" customFormat="1" ht="12.75">
      <c r="A657" s="9"/>
      <c r="B657" s="15"/>
      <c r="C657" s="17"/>
      <c r="D657" s="20"/>
      <c r="E657" s="45"/>
      <c r="F657" s="44"/>
      <c r="G657" s="17"/>
    </row>
    <row r="658" spans="1:7" s="3" customFormat="1" ht="12.75">
      <c r="A658" s="34" t="s">
        <v>6</v>
      </c>
      <c r="B658" s="34"/>
      <c r="C658" s="25"/>
      <c r="D658" s="25" t="s">
        <v>0</v>
      </c>
      <c r="E658" s="35" t="s">
        <v>8</v>
      </c>
      <c r="F658" s="35" t="s">
        <v>9</v>
      </c>
      <c r="G658" s="25"/>
    </row>
    <row r="659" spans="1:8" s="14" customFormat="1" ht="12.75">
      <c r="A659" s="9"/>
      <c r="B659" s="15"/>
      <c r="C659" s="17"/>
      <c r="D659" s="6"/>
      <c r="E659" s="45"/>
      <c r="F659" s="44"/>
      <c r="G659" s="17"/>
      <c r="H659" s="20"/>
    </row>
    <row r="660" spans="1:8" s="3" customFormat="1" ht="12.75">
      <c r="A660" s="37" t="s">
        <v>4</v>
      </c>
      <c r="B660" s="37"/>
      <c r="C660" s="28"/>
      <c r="D660" s="28" t="s">
        <v>0</v>
      </c>
      <c r="E660" s="38" t="s">
        <v>8</v>
      </c>
      <c r="F660" s="38" t="s">
        <v>9</v>
      </c>
      <c r="G660" s="28"/>
      <c r="H660" s="6"/>
    </row>
    <row r="661" spans="2:8" s="14" customFormat="1" ht="12.75">
      <c r="B661" s="15"/>
      <c r="C661" s="17"/>
      <c r="D661" s="20"/>
      <c r="E661" s="45"/>
      <c r="F661" s="44"/>
      <c r="G661" s="17"/>
      <c r="H661" s="20"/>
    </row>
    <row r="662" spans="1:8" s="3" customFormat="1" ht="12.75">
      <c r="A662" s="4" t="s">
        <v>43</v>
      </c>
      <c r="B662" s="9"/>
      <c r="C662" s="39"/>
      <c r="D662" s="6"/>
      <c r="E662" s="6"/>
      <c r="F662" s="6"/>
      <c r="G662" s="21"/>
      <c r="H662" s="6"/>
    </row>
    <row r="663" spans="1:7" s="3" customFormat="1" ht="12.75">
      <c r="A663" s="9" t="s">
        <v>2</v>
      </c>
      <c r="B663" s="9"/>
      <c r="D663" s="9" t="s">
        <v>14</v>
      </c>
      <c r="E663" s="6"/>
      <c r="F663" s="10"/>
      <c r="G663" s="4"/>
    </row>
    <row r="664" spans="2:7" s="3" customFormat="1" ht="12.75">
      <c r="B664" s="9"/>
      <c r="D664" s="8"/>
      <c r="E664" s="21"/>
      <c r="F664" s="8"/>
      <c r="G664" s="4"/>
    </row>
    <row r="665" spans="1:7" s="3" customFormat="1" ht="13.5">
      <c r="A665" s="40" t="s">
        <v>11</v>
      </c>
      <c r="B665" s="9"/>
      <c r="C665" s="9"/>
      <c r="D665" s="8"/>
      <c r="E665" s="21"/>
      <c r="F665" s="8"/>
      <c r="G665" s="4"/>
    </row>
    <row r="666" spans="1:7" s="3" customFormat="1" ht="13.5">
      <c r="A666" s="41" t="s">
        <v>7</v>
      </c>
      <c r="B666" s="9"/>
      <c r="C666" s="9"/>
      <c r="D666" s="8"/>
      <c r="E666" s="21"/>
      <c r="F666" s="8"/>
      <c r="G666" s="4"/>
    </row>
    <row r="667" spans="1:7" s="3" customFormat="1" ht="13.5">
      <c r="A667" s="41" t="s">
        <v>77</v>
      </c>
      <c r="B667" s="9"/>
      <c r="C667" s="9"/>
      <c r="D667" s="41"/>
      <c r="E667" s="21"/>
      <c r="F667" s="8"/>
      <c r="G667" s="4"/>
    </row>
    <row r="668" spans="1:7" s="3" customFormat="1" ht="13.5">
      <c r="A668" s="42" t="s">
        <v>74</v>
      </c>
      <c r="B668" s="9"/>
      <c r="D668" s="8"/>
      <c r="E668" s="21"/>
      <c r="F668" s="8"/>
      <c r="G668" s="4"/>
    </row>
    <row r="669" spans="1:7" s="3" customFormat="1" ht="13.5">
      <c r="A669" s="42" t="s">
        <v>76</v>
      </c>
      <c r="B669" s="9"/>
      <c r="D669" s="10"/>
      <c r="E669" s="6"/>
      <c r="F669" s="10"/>
      <c r="G669" s="4"/>
    </row>
    <row r="670" spans="1:7" s="3" customFormat="1" ht="13.5">
      <c r="A670" s="42" t="s">
        <v>12</v>
      </c>
      <c r="B670" s="9"/>
      <c r="D670" s="8"/>
      <c r="E670" s="21"/>
      <c r="F670" s="8"/>
      <c r="G670" s="4"/>
    </row>
    <row r="671" spans="1:7" s="3" customFormat="1" ht="13.5">
      <c r="A671" s="42" t="s">
        <v>13</v>
      </c>
      <c r="B671" s="9"/>
      <c r="D671" s="8"/>
      <c r="E671" s="21"/>
      <c r="F671" s="8"/>
      <c r="G671" s="4"/>
    </row>
    <row r="672" spans="1:9" s="4" customFormat="1" ht="13.5">
      <c r="A672" s="42" t="s">
        <v>75</v>
      </c>
      <c r="B672" s="3"/>
      <c r="C672" s="3"/>
      <c r="D672" s="8"/>
      <c r="E672" s="21"/>
      <c r="F672" s="8"/>
      <c r="H672" s="3"/>
      <c r="I672" s="3"/>
    </row>
    <row r="673" spans="1:9" s="3" customFormat="1" ht="13.5">
      <c r="A673" s="42"/>
      <c r="D673" s="8"/>
      <c r="E673" s="21"/>
      <c r="F673" s="8"/>
      <c r="G673" s="4"/>
      <c r="H673" s="4"/>
      <c r="I673" s="4"/>
    </row>
    <row r="674" spans="1:9" s="4" customFormat="1" ht="12.75">
      <c r="A674" s="3"/>
      <c r="B674" s="3"/>
      <c r="C674" s="3"/>
      <c r="D674" s="8"/>
      <c r="E674" s="21"/>
      <c r="F674" s="8"/>
      <c r="H674" s="3"/>
      <c r="I674" s="3"/>
    </row>
    <row r="675" spans="1:9" s="3" customFormat="1" ht="12.75">
      <c r="A675" s="3" t="s">
        <v>54</v>
      </c>
      <c r="D675" s="8" t="s">
        <v>10</v>
      </c>
      <c r="E675" s="21"/>
      <c r="F675" s="8"/>
      <c r="G675" s="4"/>
      <c r="H675" s="4"/>
      <c r="I675" s="4"/>
    </row>
    <row r="676" spans="1:7" s="3" customFormat="1" ht="12.75">
      <c r="A676" s="3" t="s">
        <v>57</v>
      </c>
      <c r="C676" s="3" t="s">
        <v>56</v>
      </c>
      <c r="D676" s="8"/>
      <c r="E676" s="21"/>
      <c r="F676" s="8"/>
      <c r="G676" s="4"/>
    </row>
    <row r="677" spans="1:7" s="3" customFormat="1" ht="12.75">
      <c r="A677" s="3" t="s">
        <v>55</v>
      </c>
      <c r="C677" s="3" t="s">
        <v>58</v>
      </c>
      <c r="D677" s="10"/>
      <c r="E677" s="6"/>
      <c r="F677" s="10"/>
      <c r="G677" s="4"/>
    </row>
    <row r="678" spans="1:7" s="3" customFormat="1" ht="12.75">
      <c r="A678" s="3" t="s">
        <v>93</v>
      </c>
      <c r="C678" s="3" t="s">
        <v>94</v>
      </c>
      <c r="D678" s="10"/>
      <c r="E678" s="6"/>
      <c r="F678" s="10"/>
      <c r="G678" s="4"/>
    </row>
    <row r="679" spans="1:7" s="3" customFormat="1" ht="12.75">
      <c r="A679" s="3" t="s">
        <v>59</v>
      </c>
      <c r="C679" s="3" t="s">
        <v>60</v>
      </c>
      <c r="D679" s="8"/>
      <c r="E679" s="21"/>
      <c r="F679" s="8"/>
      <c r="G679" s="4"/>
    </row>
    <row r="680" spans="1:7" s="3" customFormat="1" ht="12.75">
      <c r="A680" s="3" t="s">
        <v>62</v>
      </c>
      <c r="B680"/>
      <c r="C680" s="3" t="s">
        <v>61</v>
      </c>
      <c r="D680" s="8" t="s">
        <v>10</v>
      </c>
      <c r="E680" s="21"/>
      <c r="F680" s="8"/>
      <c r="G680" s="4"/>
    </row>
    <row r="681" spans="1:9" s="14" customFormat="1" ht="12.75">
      <c r="A681" s="3" t="s">
        <v>63</v>
      </c>
      <c r="B681"/>
      <c r="C681" s="3" t="s">
        <v>64</v>
      </c>
      <c r="D681" s="16"/>
      <c r="E681" s="17"/>
      <c r="F681" s="16"/>
      <c r="G681" s="36"/>
      <c r="H681" s="3"/>
      <c r="I681" s="3"/>
    </row>
    <row r="682" spans="1:9" s="3" customFormat="1" ht="12.75">
      <c r="A682" s="3" t="s">
        <v>65</v>
      </c>
      <c r="B682"/>
      <c r="C682"/>
      <c r="D682" s="8"/>
      <c r="E682" s="21"/>
      <c r="F682" s="8"/>
      <c r="G682" s="4"/>
      <c r="H682" s="14"/>
      <c r="I682" s="14"/>
    </row>
    <row r="683" spans="1:7" s="3" customFormat="1" ht="12.75">
      <c r="A683"/>
      <c r="B683"/>
      <c r="C683"/>
      <c r="D683" s="8" t="s">
        <v>10</v>
      </c>
      <c r="E683" s="21"/>
      <c r="F683" s="8"/>
      <c r="G683" s="4"/>
    </row>
    <row r="684" spans="1:7" s="3" customFormat="1" ht="12.75">
      <c r="A684" s="3" t="s">
        <v>68</v>
      </c>
      <c r="B684"/>
      <c r="C684" s="3" t="s">
        <v>67</v>
      </c>
      <c r="D684" s="8"/>
      <c r="E684" s="21"/>
      <c r="F684" s="8"/>
      <c r="G684" s="4"/>
    </row>
    <row r="685" spans="1:7" s="3" customFormat="1" ht="12.75">
      <c r="A685"/>
      <c r="B685"/>
      <c r="C685"/>
      <c r="D685" s="8"/>
      <c r="E685" s="21"/>
      <c r="F685" s="8"/>
      <c r="G685" s="4"/>
    </row>
    <row r="686" spans="1:7" s="3" customFormat="1" ht="12.75">
      <c r="A686"/>
      <c r="B686"/>
      <c r="C686"/>
      <c r="D686" s="8"/>
      <c r="E686" s="21"/>
      <c r="F686" s="8"/>
      <c r="G686" s="4"/>
    </row>
    <row r="687" spans="4:7" s="3" customFormat="1" ht="12.75">
      <c r="D687" s="10"/>
      <c r="E687" s="6"/>
      <c r="F687" s="10"/>
      <c r="G687" s="4"/>
    </row>
    <row r="688" spans="1:7" s="3" customFormat="1" ht="12.75">
      <c r="A688" s="14"/>
      <c r="B688" s="14"/>
      <c r="C688" s="14"/>
      <c r="D688" s="8"/>
      <c r="E688" s="21"/>
      <c r="F688" s="8"/>
      <c r="G688" s="4"/>
    </row>
    <row r="689" spans="1:10" s="3" customFormat="1" ht="12.75">
      <c r="A689" s="14" t="s">
        <v>97</v>
      </c>
      <c r="B689" s="14"/>
      <c r="C689" s="68">
        <v>0.014270833333333335</v>
      </c>
      <c r="D689" s="14" t="s">
        <v>98</v>
      </c>
      <c r="E689" s="14" t="s">
        <v>313</v>
      </c>
      <c r="J689" s="14"/>
    </row>
    <row r="690" spans="1:6" s="3" customFormat="1" ht="12.75">
      <c r="A690" s="14"/>
      <c r="B690" s="14"/>
      <c r="C690" s="14"/>
      <c r="D690" s="4"/>
      <c r="E690" s="21"/>
      <c r="F690" s="8"/>
    </row>
    <row r="691" spans="1:6" s="3" customFormat="1" ht="12.75">
      <c r="A691" s="14" t="s">
        <v>106</v>
      </c>
      <c r="B691" s="14"/>
      <c r="C691" s="83">
        <v>0.0022847222222222223</v>
      </c>
      <c r="D691" s="14" t="s">
        <v>99</v>
      </c>
      <c r="E691" s="21"/>
      <c r="F691" s="8"/>
    </row>
    <row r="692" spans="1:7" s="3" customFormat="1" ht="12.75">
      <c r="A692" s="14"/>
      <c r="B692" s="14"/>
      <c r="C692" s="14"/>
      <c r="D692" s="8" t="s">
        <v>10</v>
      </c>
      <c r="E692" s="6"/>
      <c r="F692" s="10"/>
      <c r="G692" s="4"/>
    </row>
    <row r="693" spans="1:7" s="3" customFormat="1" ht="12.75">
      <c r="A693" s="14"/>
      <c r="B693" s="14"/>
      <c r="C693" s="14"/>
      <c r="D693" s="8"/>
      <c r="E693" s="21"/>
      <c r="F693" s="8"/>
      <c r="G693" s="4"/>
    </row>
    <row r="694" spans="1:7" s="3" customFormat="1" ht="12.75">
      <c r="A694" s="14"/>
      <c r="B694" s="14"/>
      <c r="C694" s="14"/>
      <c r="D694" s="10"/>
      <c r="E694" s="6"/>
      <c r="F694" s="10"/>
      <c r="G694" s="4"/>
    </row>
    <row r="695" spans="1:7" s="3" customFormat="1" ht="12.75">
      <c r="A695" s="14"/>
      <c r="B695" s="14"/>
      <c r="D695" s="8" t="s">
        <v>10</v>
      </c>
      <c r="E695" s="21"/>
      <c r="F695" s="8"/>
      <c r="G695" s="4"/>
    </row>
    <row r="696" spans="1:7" s="3" customFormat="1" ht="12.75">
      <c r="A696" s="14"/>
      <c r="B696" s="14"/>
      <c r="C696" s="14"/>
      <c r="D696" s="8"/>
      <c r="E696" s="21"/>
      <c r="F696" s="8"/>
      <c r="G696" s="4"/>
    </row>
    <row r="697" spans="1:7" s="3" customFormat="1" ht="12.75">
      <c r="A697" s="14"/>
      <c r="B697" s="14"/>
      <c r="C697" s="14"/>
      <c r="D697" s="8"/>
      <c r="E697" s="21"/>
      <c r="F697" s="8"/>
      <c r="G697" s="4"/>
    </row>
    <row r="698" spans="1:7" s="3" customFormat="1" ht="12.75">
      <c r="A698" s="14"/>
      <c r="B698" s="14"/>
      <c r="C698" s="14"/>
      <c r="D698" s="8"/>
      <c r="E698" s="21"/>
      <c r="F698" s="8"/>
      <c r="G698" s="4"/>
    </row>
    <row r="699" spans="1:7" s="3" customFormat="1" ht="12.75">
      <c r="A699" s="14"/>
      <c r="B699" s="14"/>
      <c r="C699" s="14"/>
      <c r="D699" s="8" t="s">
        <v>10</v>
      </c>
      <c r="E699" s="21"/>
      <c r="F699" s="8"/>
      <c r="G699" s="4"/>
    </row>
    <row r="700" spans="1:7" s="3" customFormat="1" ht="12.75">
      <c r="A700" s="14"/>
      <c r="B700" s="14"/>
      <c r="C700" s="14"/>
      <c r="D700" s="8"/>
      <c r="E700" s="21"/>
      <c r="F700" s="8"/>
      <c r="G700" s="4"/>
    </row>
    <row r="701" spans="1:7" s="3" customFormat="1" ht="12.75">
      <c r="A701" s="14"/>
      <c r="B701" s="14"/>
      <c r="C701" s="14"/>
      <c r="D701" s="8" t="s">
        <v>10</v>
      </c>
      <c r="E701" s="6"/>
      <c r="F701" s="10"/>
      <c r="G701" s="4"/>
    </row>
    <row r="702" spans="1:7" s="3" customFormat="1" ht="12.75">
      <c r="A702" s="14"/>
      <c r="B702" s="14"/>
      <c r="C702" s="14"/>
      <c r="D702" s="8"/>
      <c r="E702" s="21"/>
      <c r="F702" s="8"/>
      <c r="G702" s="4"/>
    </row>
    <row r="703" spans="1:7" s="3" customFormat="1" ht="12.75">
      <c r="A703" s="14"/>
      <c r="B703" s="14"/>
      <c r="C703" s="14"/>
      <c r="D703" s="10"/>
      <c r="E703" s="6"/>
      <c r="F703" s="10"/>
      <c r="G703" s="4"/>
    </row>
    <row r="704" spans="1:7" s="3" customFormat="1" ht="12.75">
      <c r="A704" s="14"/>
      <c r="B704" s="14"/>
      <c r="C704" s="14"/>
      <c r="D704" s="8"/>
      <c r="E704" s="21"/>
      <c r="F704" s="8"/>
      <c r="G704" s="4"/>
    </row>
    <row r="705" spans="1:7" s="3" customFormat="1" ht="12.75">
      <c r="A705" s="14"/>
      <c r="B705" s="14"/>
      <c r="C705" s="14"/>
      <c r="D705" s="8"/>
      <c r="E705" s="21"/>
      <c r="F705" s="8"/>
      <c r="G705" s="4"/>
    </row>
    <row r="706" spans="4:7" s="3" customFormat="1" ht="12.75">
      <c r="D706" s="8"/>
      <c r="E706" s="21"/>
      <c r="F706" s="8"/>
      <c r="G706" s="4"/>
    </row>
    <row r="707" spans="1:7" s="3" customFormat="1" ht="12.75">
      <c r="A707"/>
      <c r="B707"/>
      <c r="C707"/>
      <c r="D707" s="8" t="s">
        <v>10</v>
      </c>
      <c r="E707" s="16"/>
      <c r="F707" s="10"/>
      <c r="G707" s="4"/>
    </row>
    <row r="708" spans="1:7" s="3" customFormat="1" ht="12.75">
      <c r="A708"/>
      <c r="B708"/>
      <c r="C708"/>
      <c r="D708" s="14"/>
      <c r="E708" s="20"/>
      <c r="F708" s="19"/>
      <c r="G708" s="36"/>
    </row>
    <row r="709" spans="1:7" s="3" customFormat="1" ht="12.75">
      <c r="A709"/>
      <c r="B709"/>
      <c r="C709"/>
      <c r="D709" s="18"/>
      <c r="E709" s="43"/>
      <c r="F709" s="44"/>
      <c r="G709" s="17"/>
    </row>
    <row r="710" spans="1:9" s="4" customFormat="1" ht="12.75">
      <c r="A710"/>
      <c r="B710"/>
      <c r="C710"/>
      <c r="D710" s="17"/>
      <c r="E710" s="45"/>
      <c r="F710" s="45"/>
      <c r="G710" s="17"/>
      <c r="H710" s="3"/>
      <c r="I710" s="3"/>
    </row>
    <row r="711" spans="1:9" s="3" customFormat="1" ht="13.5" customHeight="1">
      <c r="A711"/>
      <c r="B711"/>
      <c r="C711"/>
      <c r="D711" s="20"/>
      <c r="E711" s="44"/>
      <c r="F711" s="44"/>
      <c r="G711" s="17"/>
      <c r="H711" s="4"/>
      <c r="I711" s="4"/>
    </row>
    <row r="712" spans="1:9" s="36" customFormat="1" ht="13.5" customHeight="1">
      <c r="A712"/>
      <c r="B712"/>
      <c r="C712"/>
      <c r="D712" s="17"/>
      <c r="E712" s="45"/>
      <c r="F712" s="45"/>
      <c r="G712" s="17"/>
      <c r="H712" s="3"/>
      <c r="I712" s="3"/>
    </row>
    <row r="713" spans="1:9" s="3" customFormat="1" ht="12.75">
      <c r="A713"/>
      <c r="B713"/>
      <c r="C713"/>
      <c r="D713" s="20"/>
      <c r="E713" s="44"/>
      <c r="F713" s="44"/>
      <c r="G713" s="17"/>
      <c r="H713" s="36"/>
      <c r="I713" s="36"/>
    </row>
    <row r="714" spans="1:7" s="3" customFormat="1" ht="12.75">
      <c r="A714"/>
      <c r="B714"/>
      <c r="C714"/>
      <c r="D714" s="17"/>
      <c r="E714" s="45"/>
      <c r="F714" s="45"/>
      <c r="G714" s="17"/>
    </row>
    <row r="715" spans="1:7" s="3" customFormat="1" ht="12.75">
      <c r="A715"/>
      <c r="B715"/>
      <c r="C715"/>
      <c r="D715" s="6"/>
      <c r="E715" s="31"/>
      <c r="F715" s="31"/>
      <c r="G715" s="21"/>
    </row>
    <row r="716" spans="1:7" s="3" customFormat="1" ht="12.75">
      <c r="A716"/>
      <c r="B716"/>
      <c r="C716"/>
      <c r="E716" s="10"/>
      <c r="G716" s="4"/>
    </row>
    <row r="717" spans="1:7" s="3" customFormat="1" ht="12.75">
      <c r="A717"/>
      <c r="B717"/>
      <c r="C717"/>
      <c r="E717" s="10"/>
      <c r="G717" s="4"/>
    </row>
    <row r="718" spans="1:7" s="3" customFormat="1" ht="12.75">
      <c r="A718"/>
      <c r="B718"/>
      <c r="C718"/>
      <c r="E718" s="10"/>
      <c r="G718" s="4"/>
    </row>
    <row r="719" spans="1:9" s="9" customFormat="1" ht="12.75">
      <c r="A719"/>
      <c r="B719"/>
      <c r="C719"/>
      <c r="G719" s="7"/>
      <c r="H719" s="3"/>
      <c r="I719" s="3"/>
    </row>
    <row r="720" spans="1:7" s="9" customFormat="1" ht="12.75">
      <c r="A720"/>
      <c r="B720"/>
      <c r="C720"/>
      <c r="G720" s="7"/>
    </row>
    <row r="721" spans="1:7" s="9" customFormat="1" ht="12.75">
      <c r="A721"/>
      <c r="B721"/>
      <c r="C721"/>
      <c r="G721" s="7"/>
    </row>
    <row r="722" spans="1:9" s="3" customFormat="1" ht="12.75">
      <c r="A722"/>
      <c r="B722"/>
      <c r="C722"/>
      <c r="G722" s="4"/>
      <c r="H722" s="9"/>
      <c r="I722" s="9"/>
    </row>
    <row r="723" spans="1:7" s="3" customFormat="1" ht="12.75">
      <c r="A723"/>
      <c r="B723"/>
      <c r="C723"/>
      <c r="G723" s="4"/>
    </row>
    <row r="724" spans="1:7" s="3" customFormat="1" ht="12.75">
      <c r="A724"/>
      <c r="B724"/>
      <c r="C724"/>
      <c r="G724" s="4"/>
    </row>
    <row r="725" spans="1:7" s="3" customFormat="1" ht="12.75">
      <c r="A725"/>
      <c r="B725"/>
      <c r="C725"/>
      <c r="G725" s="4"/>
    </row>
    <row r="726" spans="1:7" s="3" customFormat="1" ht="12.75">
      <c r="A726"/>
      <c r="B726"/>
      <c r="C726"/>
      <c r="G726" s="4"/>
    </row>
    <row r="727" spans="1:7" s="3" customFormat="1" ht="12.75">
      <c r="A727"/>
      <c r="B727"/>
      <c r="C727"/>
      <c r="G727" s="4"/>
    </row>
    <row r="728" spans="1:7" s="3" customFormat="1" ht="12.75">
      <c r="A728"/>
      <c r="B728"/>
      <c r="C728"/>
      <c r="G728" s="4"/>
    </row>
    <row r="729" spans="1:7" s="3" customFormat="1" ht="12.75">
      <c r="A729"/>
      <c r="B729"/>
      <c r="C729"/>
      <c r="G729" s="4"/>
    </row>
    <row r="730" spans="1:7" s="3" customFormat="1" ht="12.75">
      <c r="A730"/>
      <c r="B730"/>
      <c r="C730"/>
      <c r="G730" s="4"/>
    </row>
    <row r="731" spans="1:7" s="3" customFormat="1" ht="12.75">
      <c r="A731"/>
      <c r="B731"/>
      <c r="C731"/>
      <c r="G731" s="4"/>
    </row>
    <row r="732" spans="1:7" s="3" customFormat="1" ht="12.75">
      <c r="A732"/>
      <c r="B732"/>
      <c r="C732"/>
      <c r="G732" s="4"/>
    </row>
    <row r="733" spans="8:9" ht="12.75">
      <c r="H733" s="3"/>
      <c r="I733" s="3"/>
    </row>
  </sheetData>
  <autoFilter ref="A1:A733"/>
  <printOptions gridLines="1"/>
  <pageMargins left="0.75" right="0.75" top="1" bottom="1" header="0.4921259845" footer="0.492125984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Floess.Peter</cp:lastModifiedBy>
  <cp:lastPrinted>2006-11-27T13:55:21Z</cp:lastPrinted>
  <dcterms:created xsi:type="dcterms:W3CDTF">2005-06-07T15:41:31Z</dcterms:created>
  <dcterms:modified xsi:type="dcterms:W3CDTF">2011-01-11T14:53:42Z</dcterms:modified>
  <cp:category/>
  <cp:version/>
  <cp:contentType/>
  <cp:contentStatus/>
</cp:coreProperties>
</file>